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20" yWindow="315" windowWidth="27735" windowHeight="12450"/>
  </bookViews>
  <sheets>
    <sheet name="参照元シート" sheetId="5" r:id="rId1"/>
    <sheet name="注文書" sheetId="1" r:id="rId2"/>
    <sheet name="注文請書" sheetId="3" r:id="rId3"/>
    <sheet name="【記載例 注文書】" sheetId="2" r:id="rId4"/>
    <sheet name="【記載例 注文請書】" sheetId="4" r:id="rId5"/>
  </sheets>
  <definedNames>
    <definedName name="_xlnm.Print_Area" localSheetId="3">'【記載例 注文書】'!$A$1:$T$51</definedName>
    <definedName name="_xlnm.Print_Area" localSheetId="4">'【記載例 注文請書】'!$A$1:$T$52</definedName>
    <definedName name="_xlnm.Print_Area" localSheetId="0">参照元シート!$A$1:$Z$39</definedName>
    <definedName name="_xlnm.Print_Area" localSheetId="1">注文書!$A$1:$T$51</definedName>
    <definedName name="_xlnm.Print_Area" localSheetId="2">注文請書!$A$1:$T$52</definedName>
  </definedNames>
  <calcPr calcId="124519"/>
</workbook>
</file>

<file path=xl/calcChain.xml><?xml version="1.0" encoding="utf-8"?>
<calcChain xmlns="http://schemas.openxmlformats.org/spreadsheetml/2006/main">
  <c r="J14" i="3"/>
  <c r="J14" i="1"/>
  <c r="A3"/>
  <c r="R2"/>
  <c r="P2"/>
  <c r="A3" i="3"/>
  <c r="R2"/>
  <c r="P2"/>
  <c r="N2"/>
  <c r="J18"/>
  <c r="J16"/>
  <c r="J12"/>
  <c r="J10"/>
  <c r="J8"/>
  <c r="J6"/>
  <c r="B20"/>
  <c r="B18"/>
  <c r="B15"/>
  <c r="B12"/>
  <c r="B9"/>
  <c r="B6"/>
  <c r="L43"/>
  <c r="J49"/>
  <c r="I49"/>
  <c r="A49"/>
  <c r="K48"/>
  <c r="J48"/>
  <c r="I48"/>
  <c r="A48"/>
  <c r="K47"/>
  <c r="J47"/>
  <c r="I47"/>
  <c r="A47"/>
  <c r="N46"/>
  <c r="K46"/>
  <c r="J46"/>
  <c r="I46"/>
  <c r="A46"/>
  <c r="N46" i="1"/>
  <c r="K46"/>
  <c r="P16" i="5"/>
  <c r="N48" i="3" s="1"/>
  <c r="P15" i="5"/>
  <c r="N47" i="1" s="1"/>
  <c r="P14" i="5"/>
  <c r="L43" i="1"/>
  <c r="N48" l="1"/>
  <c r="C19" i="5"/>
  <c r="P17"/>
  <c r="N49" i="1" s="1"/>
  <c r="N47" i="3"/>
  <c r="N49" l="1"/>
  <c r="N17" i="5"/>
  <c r="K49" i="3" s="1"/>
  <c r="C20" i="5"/>
  <c r="K47" i="1"/>
  <c r="K48"/>
  <c r="J47"/>
  <c r="J48"/>
  <c r="J49"/>
  <c r="J46"/>
  <c r="I47"/>
  <c r="I48"/>
  <c r="I49"/>
  <c r="I46"/>
  <c r="A46"/>
  <c r="A49"/>
  <c r="A48"/>
  <c r="A47"/>
  <c r="J18"/>
  <c r="J16"/>
  <c r="J12"/>
  <c r="J10"/>
  <c r="J8"/>
  <c r="J6"/>
  <c r="B20"/>
  <c r="B18"/>
  <c r="B15"/>
  <c r="B12"/>
  <c r="B9"/>
  <c r="B6"/>
  <c r="N2"/>
  <c r="P18" i="5" l="1"/>
  <c r="C21" l="1"/>
  <c r="N50" i="3"/>
  <c r="D43" s="1"/>
  <c r="N50" i="1"/>
  <c r="D43" s="1"/>
  <c r="K49"/>
</calcChain>
</file>

<file path=xl/sharedStrings.xml><?xml version="1.0" encoding="utf-8"?>
<sst xmlns="http://schemas.openxmlformats.org/spreadsheetml/2006/main" count="271" uniqueCount="118">
  <si>
    <t>工 事 注 文 書</t>
    <rPh sb="0" eb="1">
      <t>コウ</t>
    </rPh>
    <rPh sb="2" eb="3">
      <t>コト</t>
    </rPh>
    <rPh sb="4" eb="5">
      <t>チュウ</t>
    </rPh>
    <rPh sb="6" eb="7">
      <t>ブン</t>
    </rPh>
    <rPh sb="8" eb="9">
      <t>ショ</t>
    </rPh>
    <phoneticPr fontId="3"/>
  </si>
  <si>
    <t>令和</t>
  </si>
  <si>
    <t>年</t>
  </si>
  <si>
    <t>月</t>
  </si>
  <si>
    <t>日</t>
  </si>
  <si>
    <t>御中</t>
    <rPh sb="0" eb="2">
      <t>オンチュウ</t>
    </rPh>
    <phoneticPr fontId="3"/>
  </si>
  <si>
    <t>注文者</t>
    <rPh sb="0" eb="2">
      <t>チュウモン</t>
    </rPh>
    <rPh sb="2" eb="3">
      <t>シャ</t>
    </rPh>
    <phoneticPr fontId="3"/>
  </si>
  <si>
    <t>件　　名</t>
    <rPh sb="0" eb="1">
      <t>ケン</t>
    </rPh>
    <rPh sb="3" eb="4">
      <t>ナ</t>
    </rPh>
    <phoneticPr fontId="3"/>
  </si>
  <si>
    <t>履行場所</t>
    <rPh sb="0" eb="2">
      <t>リコウ</t>
    </rPh>
    <rPh sb="2" eb="4">
      <t>バショ</t>
    </rPh>
    <phoneticPr fontId="3"/>
  </si>
  <si>
    <t>工　　期</t>
    <rPh sb="0" eb="1">
      <t>コウ</t>
    </rPh>
    <rPh sb="3" eb="4">
      <t>キ</t>
    </rPh>
    <phoneticPr fontId="3"/>
  </si>
  <si>
    <t>工事概要</t>
    <rPh sb="0" eb="2">
      <t>コウジ</t>
    </rPh>
    <rPh sb="2" eb="4">
      <t>ガイヨウ</t>
    </rPh>
    <phoneticPr fontId="3"/>
  </si>
  <si>
    <t>支払内容</t>
    <rPh sb="0" eb="2">
      <t>シハラ</t>
    </rPh>
    <rPh sb="2" eb="4">
      <t>ナイヨウ</t>
    </rPh>
    <phoneticPr fontId="3"/>
  </si>
  <si>
    <t>注文内容の履行完了から注文者の請求後1か月以内</t>
    <rPh sb="0" eb="2">
      <t>チュウモン</t>
    </rPh>
    <rPh sb="2" eb="4">
      <t>ナイヨウ</t>
    </rPh>
    <rPh sb="5" eb="7">
      <t>リコウ</t>
    </rPh>
    <rPh sb="7" eb="9">
      <t>カンリョウ</t>
    </rPh>
    <rPh sb="11" eb="14">
      <t>チュウモンシャ</t>
    </rPh>
    <rPh sb="15" eb="18">
      <t>セイキュウゴ</t>
    </rPh>
    <rPh sb="20" eb="21">
      <t>ツキ</t>
    </rPh>
    <rPh sb="21" eb="23">
      <t>イナイ</t>
    </rPh>
    <phoneticPr fontId="3"/>
  </si>
  <si>
    <t>現金または銀行振込による支払い</t>
    <rPh sb="0" eb="2">
      <t>ゲンキン</t>
    </rPh>
    <rPh sb="5" eb="7">
      <t>ギンコウ</t>
    </rPh>
    <rPh sb="7" eb="9">
      <t>フリコミ</t>
    </rPh>
    <rPh sb="12" eb="14">
      <t>シハラ</t>
    </rPh>
    <phoneticPr fontId="3"/>
  </si>
  <si>
    <t>注文条項</t>
    <rPh sb="0" eb="2">
      <t>チュウモン</t>
    </rPh>
    <rPh sb="2" eb="4">
      <t>ジョウコウ</t>
    </rPh>
    <phoneticPr fontId="3"/>
  </si>
  <si>
    <t>1.  請負者は注文者の定める設計仕様により工事を行い、これに依らない増減変更があった場合は協議の上、金額及び工期の変更を行う。</t>
    <rPh sb="4" eb="6">
      <t>ウケオイ</t>
    </rPh>
    <rPh sb="6" eb="7">
      <t>モノ</t>
    </rPh>
    <rPh sb="12" eb="13">
      <t>サダ</t>
    </rPh>
    <rPh sb="15" eb="17">
      <t>セッケイ</t>
    </rPh>
    <rPh sb="25" eb="26">
      <t>オコナ</t>
    </rPh>
    <rPh sb="31" eb="32">
      <t>ヨ</t>
    </rPh>
    <rPh sb="43" eb="45">
      <t>バアイ</t>
    </rPh>
    <rPh sb="46" eb="48">
      <t>キョウギ</t>
    </rPh>
    <rPh sb="49" eb="50">
      <t>ウエ</t>
    </rPh>
    <rPh sb="51" eb="53">
      <t>キンガク</t>
    </rPh>
    <rPh sb="53" eb="54">
      <t>オヨ</t>
    </rPh>
    <rPh sb="55" eb="57">
      <t>コウキ</t>
    </rPh>
    <rPh sb="58" eb="60">
      <t>ヘンコウ</t>
    </rPh>
    <rPh sb="61" eb="62">
      <t>オコナ</t>
    </rPh>
    <phoneticPr fontId="3"/>
  </si>
  <si>
    <t>2.  請負者が善良な管理を行っていた上での両者の責に帰せない天災地変等の不可抗力による損害が生じた時、その損害額を注文者が負担する。</t>
    <phoneticPr fontId="3"/>
  </si>
  <si>
    <t>3.  予期できない急激な物価、賃金等の変動により請負金額が適当でないと認められる時、請負者は請負金額の変更を求めることができる。</t>
    <rPh sb="41" eb="42">
      <t>トキ</t>
    </rPh>
    <rPh sb="43" eb="45">
      <t>ウケオイ</t>
    </rPh>
    <rPh sb="45" eb="46">
      <t>シャ</t>
    </rPh>
    <phoneticPr fontId="3"/>
  </si>
  <si>
    <t>4.  請負者は工事の施工に関し、請負者の責に帰すべき事由により第三者に損害を及ぼした場合、速やかに解決処理しその賠償の責を負うものとする。</t>
    <phoneticPr fontId="3"/>
  </si>
  <si>
    <t>5.  請負者が工事における資機材を支給又は貸与を求める時、注文者は可能な限りこれに応じる。ただし、それにより支給及び貸与品が汚損された場合は請負者の賠償とする。</t>
    <rPh sb="4" eb="7">
      <t>ウケオイシャ</t>
    </rPh>
    <rPh sb="8" eb="10">
      <t>コウジ</t>
    </rPh>
    <rPh sb="14" eb="17">
      <t>シキザイ</t>
    </rPh>
    <rPh sb="18" eb="20">
      <t>シキュウ</t>
    </rPh>
    <rPh sb="20" eb="21">
      <t>マタ</t>
    </rPh>
    <rPh sb="22" eb="23">
      <t>カシ</t>
    </rPh>
    <rPh sb="23" eb="24">
      <t>アタ</t>
    </rPh>
    <rPh sb="25" eb="26">
      <t>モト</t>
    </rPh>
    <rPh sb="28" eb="29">
      <t>トキ</t>
    </rPh>
    <rPh sb="30" eb="34">
      <t>チュウモ</t>
    </rPh>
    <rPh sb="34" eb="36">
      <t>カノウ</t>
    </rPh>
    <rPh sb="37" eb="38">
      <t>カギ</t>
    </rPh>
    <rPh sb="42" eb="43">
      <t>オウ</t>
    </rPh>
    <rPh sb="55" eb="57">
      <t>シキュウ</t>
    </rPh>
    <rPh sb="57" eb="58">
      <t>オヨ</t>
    </rPh>
    <rPh sb="59" eb="61">
      <t>タイヨ</t>
    </rPh>
    <rPh sb="61" eb="62">
      <t>ヒン</t>
    </rPh>
    <rPh sb="63" eb="65">
      <t>オソン</t>
    </rPh>
    <rPh sb="68" eb="70">
      <t>バアイ</t>
    </rPh>
    <rPh sb="71" eb="74">
      <t>ウケオイシャ</t>
    </rPh>
    <rPh sb="75" eb="77">
      <t>バイショウ</t>
    </rPh>
    <phoneticPr fontId="3"/>
  </si>
  <si>
    <t>6.  請負者は設計図書や仕様書等及び打合せにて定められた時期までにこれを完成させ、注文者へ検査を求め、不合格の場合は合格まで是正を行い、</t>
    <rPh sb="4" eb="6">
      <t>ウケオイ</t>
    </rPh>
    <rPh sb="6" eb="7">
      <t>シャ</t>
    </rPh>
    <rPh sb="8" eb="10">
      <t>セッケイ</t>
    </rPh>
    <rPh sb="10" eb="12">
      <t>トショ</t>
    </rPh>
    <rPh sb="13" eb="17">
      <t>シヨウショナド</t>
    </rPh>
    <rPh sb="17" eb="18">
      <t>オヨ</t>
    </rPh>
    <rPh sb="19" eb="21">
      <t>ウチアワ</t>
    </rPh>
    <rPh sb="24" eb="25">
      <t>サダ</t>
    </rPh>
    <rPh sb="29" eb="31">
      <t>ジキ</t>
    </rPh>
    <rPh sb="37" eb="39">
      <t>カンセイ</t>
    </rPh>
    <rPh sb="42" eb="44">
      <t>チュウモン</t>
    </rPh>
    <rPh sb="44" eb="45">
      <t>シャ</t>
    </rPh>
    <rPh sb="46" eb="48">
      <t>ケンサ</t>
    </rPh>
    <rPh sb="49" eb="50">
      <t>モト</t>
    </rPh>
    <rPh sb="52" eb="55">
      <t>フゴウカク</t>
    </rPh>
    <rPh sb="56" eb="58">
      <t>バアイ</t>
    </rPh>
    <rPh sb="59" eb="61">
      <t>ゴウカク</t>
    </rPh>
    <rPh sb="63" eb="65">
      <t>ゼセイ</t>
    </rPh>
    <rPh sb="66" eb="67">
      <t>オコナ</t>
    </rPh>
    <phoneticPr fontId="3"/>
  </si>
  <si>
    <t>　  定められた引渡時期までに遅滞した場合には、それにより発生した損害の賠償の責を負うものとする。</t>
    <rPh sb="3" eb="4">
      <t>サダ</t>
    </rPh>
    <rPh sb="10" eb="12">
      <t>ジキ</t>
    </rPh>
    <rPh sb="15" eb="17">
      <t>チタイ</t>
    </rPh>
    <rPh sb="29" eb="31">
      <t>ハッセイ</t>
    </rPh>
    <rPh sb="33" eb="35">
      <t>ソンガイ</t>
    </rPh>
    <rPh sb="36" eb="38">
      <t>バイショウ</t>
    </rPh>
    <rPh sb="39" eb="40">
      <t>セキ</t>
    </rPh>
    <rPh sb="41" eb="42">
      <t>オ</t>
    </rPh>
    <phoneticPr fontId="3"/>
  </si>
  <si>
    <t>7.  工事内容に瑕疵がある時は、民法・品確法及び関連法規の期間内、注文者は請負者に是正及び賠償を請求する事ができる。</t>
    <rPh sb="4" eb="6">
      <t>コウジ</t>
    </rPh>
    <rPh sb="6" eb="8">
      <t>ナイヨウ</t>
    </rPh>
    <rPh sb="9" eb="11">
      <t>カシ</t>
    </rPh>
    <rPh sb="14" eb="15">
      <t>トキ</t>
    </rPh>
    <rPh sb="17" eb="19">
      <t>ミンポウ</t>
    </rPh>
    <rPh sb="23" eb="24">
      <t>オヨ</t>
    </rPh>
    <rPh sb="25" eb="27">
      <t>カンレン</t>
    </rPh>
    <rPh sb="27" eb="29">
      <t>ホウキ</t>
    </rPh>
    <rPh sb="30" eb="32">
      <t>キカン</t>
    </rPh>
    <rPh sb="32" eb="33">
      <t>ナイ</t>
    </rPh>
    <rPh sb="34" eb="36">
      <t>チュウモン</t>
    </rPh>
    <rPh sb="36" eb="37">
      <t>シャ</t>
    </rPh>
    <rPh sb="38" eb="40">
      <t>ウケオイ</t>
    </rPh>
    <rPh sb="40" eb="41">
      <t>シャ</t>
    </rPh>
    <rPh sb="42" eb="44">
      <t>ゼセイ</t>
    </rPh>
    <rPh sb="44" eb="45">
      <t>オヨ</t>
    </rPh>
    <rPh sb="46" eb="48">
      <t>バイショウ</t>
    </rPh>
    <rPh sb="49" eb="51">
      <t>セイキュウ</t>
    </rPh>
    <rPh sb="53" eb="54">
      <t>コト</t>
    </rPh>
    <phoneticPr fontId="3"/>
  </si>
  <si>
    <t>8.  両者は、それぞれ履行すべき債務が遅滞した事による損害が発生した場合、建設業法及び関連法規に基づく違約金、遅滞利息等を請求する事ができる。</t>
    <rPh sb="4" eb="6">
      <t>リョウシャ</t>
    </rPh>
    <rPh sb="12" eb="14">
      <t>リコウ</t>
    </rPh>
    <rPh sb="17" eb="19">
      <t>サイム</t>
    </rPh>
    <rPh sb="20" eb="22">
      <t>チタイ</t>
    </rPh>
    <rPh sb="24" eb="25">
      <t>コト</t>
    </rPh>
    <rPh sb="28" eb="30">
      <t>ソンガイ</t>
    </rPh>
    <rPh sb="31" eb="33">
      <t>ハッセイ</t>
    </rPh>
    <rPh sb="35" eb="37">
      <t>バアイ</t>
    </rPh>
    <rPh sb="38" eb="41">
      <t>ケンセツギョウ</t>
    </rPh>
    <rPh sb="41" eb="42">
      <t>ホウ</t>
    </rPh>
    <rPh sb="42" eb="43">
      <t>オヨ</t>
    </rPh>
    <rPh sb="44" eb="46">
      <t>カンレン</t>
    </rPh>
    <rPh sb="46" eb="48">
      <t>ホウキ</t>
    </rPh>
    <rPh sb="49" eb="50">
      <t>モト</t>
    </rPh>
    <rPh sb="52" eb="55">
      <t>イヤクキン</t>
    </rPh>
    <rPh sb="56" eb="58">
      <t>チタイ</t>
    </rPh>
    <rPh sb="58" eb="60">
      <t>リソク</t>
    </rPh>
    <rPh sb="60" eb="61">
      <t>ナド</t>
    </rPh>
    <rPh sb="62" eb="64">
      <t>セイキュウ</t>
    </rPh>
    <rPh sb="66" eb="67">
      <t>コト</t>
    </rPh>
    <phoneticPr fontId="3"/>
  </si>
  <si>
    <t>9.  請負者は本注文による一切の権利義務を注文者の承諾なしに第三者に譲渡してはならない。</t>
    <phoneticPr fontId="3"/>
  </si>
  <si>
    <t>10. 工事の施工に関しては原則、東京都工事標準仕様書に則り行うものとし、数量及び施工方法は、仕様書、設計図書に依る。</t>
    <rPh sb="4" eb="6">
      <t>コウジ</t>
    </rPh>
    <rPh sb="7" eb="9">
      <t>セコウ</t>
    </rPh>
    <rPh sb="10" eb="11">
      <t>カン</t>
    </rPh>
    <rPh sb="14" eb="16">
      <t>ゲンソク</t>
    </rPh>
    <rPh sb="17" eb="20">
      <t>トウキョウト</t>
    </rPh>
    <rPh sb="20" eb="22">
      <t>コウジ</t>
    </rPh>
    <rPh sb="22" eb="27">
      <t>ヒョウジュンシヨウショ</t>
    </rPh>
    <rPh sb="28" eb="29">
      <t>ノット</t>
    </rPh>
    <rPh sb="30" eb="31">
      <t>オコナ</t>
    </rPh>
    <phoneticPr fontId="3"/>
  </si>
  <si>
    <t>　　ただし、現場調査、工事打合せ等にて新たに増減した事項に関しては発注者の設計変更により、それ以外の事項に関しては、両者協議とする。</t>
    <rPh sb="33" eb="36">
      <t>ハッチュウシャ</t>
    </rPh>
    <rPh sb="37" eb="39">
      <t>セッケイ</t>
    </rPh>
    <rPh sb="39" eb="41">
      <t>ヘンコウ</t>
    </rPh>
    <rPh sb="47" eb="49">
      <t>イガイ</t>
    </rPh>
    <rPh sb="50" eb="52">
      <t>ジコウ</t>
    </rPh>
    <rPh sb="53" eb="54">
      <t>カン</t>
    </rPh>
    <phoneticPr fontId="3"/>
  </si>
  <si>
    <t>11. 請負者が前払金の支払を求める場合、注文者は可能な限りこれに応じ、請負者は前払金を資材の購入、労働者の賃金、その他本工事の進行に必要な費用のみに充てるものとする。</t>
    <rPh sb="4" eb="7">
      <t>ウケオイシャ</t>
    </rPh>
    <rPh sb="8" eb="11">
      <t>マエバライキン</t>
    </rPh>
    <rPh sb="12" eb="14">
      <t>シハラ</t>
    </rPh>
    <rPh sb="15" eb="16">
      <t>モト</t>
    </rPh>
    <rPh sb="18" eb="20">
      <t>バアイ</t>
    </rPh>
    <rPh sb="21" eb="24">
      <t>チュウモンシャ</t>
    </rPh>
    <rPh sb="25" eb="27">
      <t>カノウ</t>
    </rPh>
    <rPh sb="28" eb="29">
      <t>カギ</t>
    </rPh>
    <rPh sb="33" eb="34">
      <t>オウ</t>
    </rPh>
    <rPh sb="36" eb="38">
      <t>ウケオイ</t>
    </rPh>
    <rPh sb="38" eb="39">
      <t>シャ</t>
    </rPh>
    <rPh sb="40" eb="43">
      <t>マエバライキン</t>
    </rPh>
    <rPh sb="44" eb="46">
      <t>シザイ</t>
    </rPh>
    <rPh sb="47" eb="49">
      <t>コウニュウ</t>
    </rPh>
    <rPh sb="50" eb="53">
      <t>ロウドウシャ</t>
    </rPh>
    <rPh sb="54" eb="56">
      <t>チンギン</t>
    </rPh>
    <rPh sb="59" eb="60">
      <t>タ</t>
    </rPh>
    <rPh sb="60" eb="61">
      <t>ホン</t>
    </rPh>
    <rPh sb="61" eb="63">
      <t>コウジ</t>
    </rPh>
    <rPh sb="64" eb="66">
      <t>シンコウ</t>
    </rPh>
    <rPh sb="67" eb="69">
      <t>ヒツヨウ</t>
    </rPh>
    <rPh sb="70" eb="72">
      <t>ヒヨウ</t>
    </rPh>
    <rPh sb="75" eb="76">
      <t>ア</t>
    </rPh>
    <phoneticPr fontId="3"/>
  </si>
  <si>
    <t>12. 建設業法や労働安全衛生法等関連法規を遵守し契約及び工事を行い、その他の解決すべき事柄が発生した場合は両者協議の上決定する。</t>
    <rPh sb="25" eb="27">
      <t>ケイヤク</t>
    </rPh>
    <rPh sb="27" eb="28">
      <t>オヨ</t>
    </rPh>
    <rPh sb="29" eb="31">
      <t>コウジ</t>
    </rPh>
    <rPh sb="37" eb="38">
      <t>タ</t>
    </rPh>
    <rPh sb="39" eb="41">
      <t>カイケツ</t>
    </rPh>
    <rPh sb="44" eb="46">
      <t>コトガラ</t>
    </rPh>
    <rPh sb="47" eb="49">
      <t>ハッセイ</t>
    </rPh>
    <rPh sb="51" eb="53">
      <t>バアイ</t>
    </rPh>
    <phoneticPr fontId="3"/>
  </si>
  <si>
    <t>13. 工事の進行が注文の趣旨に反すると認められる場合には注文者は本契約を随意解約し,それによる損害は請負者の負担とする。</t>
    <rPh sb="7" eb="9">
      <t>シンコウ</t>
    </rPh>
    <rPh sb="29" eb="32">
      <t>チュウモンシャ</t>
    </rPh>
    <rPh sb="33" eb="34">
      <t>ホン</t>
    </rPh>
    <rPh sb="34" eb="36">
      <t>ケイヤク</t>
    </rPh>
    <phoneticPr fontId="3"/>
  </si>
  <si>
    <t>※　発注者＝建設工事の注文者（施主）　注文者＝この工事注文書において注文している者　請負者＝この工事注文書において注文されている者</t>
    <rPh sb="2" eb="5">
      <t>ハッチュウシャ</t>
    </rPh>
    <rPh sb="6" eb="10">
      <t>ケンセツコウジ</t>
    </rPh>
    <rPh sb="11" eb="14">
      <t>チュウモンシャ</t>
    </rPh>
    <rPh sb="15" eb="17">
      <t>セシュ</t>
    </rPh>
    <rPh sb="19" eb="22">
      <t>チュウモンシャ</t>
    </rPh>
    <rPh sb="25" eb="27">
      <t>コウジ</t>
    </rPh>
    <rPh sb="27" eb="30">
      <t>チュウモンショ</t>
    </rPh>
    <rPh sb="34" eb="36">
      <t>チュウモン</t>
    </rPh>
    <rPh sb="40" eb="41">
      <t>モノ</t>
    </rPh>
    <rPh sb="42" eb="44">
      <t>ウケオイ</t>
    </rPh>
    <rPh sb="44" eb="45">
      <t>シャ</t>
    </rPh>
    <rPh sb="48" eb="50">
      <t>コウジ</t>
    </rPh>
    <rPh sb="50" eb="53">
      <t>チュウモンショ</t>
    </rPh>
    <rPh sb="57" eb="59">
      <t>チュウモン</t>
    </rPh>
    <rPh sb="64" eb="65">
      <t>モノ</t>
    </rPh>
    <phoneticPr fontId="3"/>
  </si>
  <si>
    <t>税込注文金額</t>
    <rPh sb="0" eb="2">
      <t>ゼイコ</t>
    </rPh>
    <rPh sb="2" eb="4">
      <t>チュウモン</t>
    </rPh>
    <rPh sb="4" eb="6">
      <t>キンガク</t>
    </rPh>
    <phoneticPr fontId="3"/>
  </si>
  <si>
    <t>うち前払分</t>
    <rPh sb="2" eb="4">
      <t>マエバラ</t>
    </rPh>
    <rPh sb="4" eb="5">
      <t>ブン</t>
    </rPh>
    <phoneticPr fontId="3"/>
  </si>
  <si>
    <t>名　　　　　　　　　称</t>
    <rPh sb="0" eb="1">
      <t>メイ</t>
    </rPh>
    <rPh sb="10" eb="11">
      <t>ショウ</t>
    </rPh>
    <phoneticPr fontId="3"/>
  </si>
  <si>
    <t>数量</t>
    <rPh sb="0" eb="1">
      <t>スウ</t>
    </rPh>
    <rPh sb="1" eb="2">
      <t>リョウ</t>
    </rPh>
    <phoneticPr fontId="3"/>
  </si>
  <si>
    <t>単位</t>
    <rPh sb="0" eb="2">
      <t>タンイ</t>
    </rPh>
    <phoneticPr fontId="3"/>
  </si>
  <si>
    <t>単　　価</t>
    <rPh sb="0" eb="1">
      <t>タン</t>
    </rPh>
    <rPh sb="3" eb="4">
      <t>アタイ</t>
    </rPh>
    <phoneticPr fontId="3"/>
  </si>
  <si>
    <t>金　　額</t>
    <rPh sb="0" eb="1">
      <t>カネ</t>
    </rPh>
    <rPh sb="3" eb="4">
      <t>ガク</t>
    </rPh>
    <phoneticPr fontId="3"/>
  </si>
  <si>
    <t>直接工事費</t>
    <rPh sb="0" eb="5">
      <t>チョクセツコウジヒ</t>
    </rPh>
    <phoneticPr fontId="3"/>
  </si>
  <si>
    <t>式</t>
  </si>
  <si>
    <t>法定福利費等諸経費</t>
  </si>
  <si>
    <t>消費税及び地方消費税</t>
  </si>
  <si>
    <t>　※上記工事をお引き受けの場合は，工事注文請書を提出してください</t>
    <phoneticPr fontId="3"/>
  </si>
  <si>
    <t>合　　計</t>
    <rPh sb="0" eb="1">
      <t>ア</t>
    </rPh>
    <rPh sb="3" eb="4">
      <t>ケイ</t>
    </rPh>
    <phoneticPr fontId="3"/>
  </si>
  <si>
    <t>￥０，－</t>
    <phoneticPr fontId="3"/>
  </si>
  <si>
    <t>建・内・防・塗・具・管・と 工事業</t>
    <rPh sb="14" eb="17">
      <t>コウジギョウ</t>
    </rPh>
    <phoneticPr fontId="3"/>
  </si>
  <si>
    <t>注文工業 株式会社</t>
    <rPh sb="0" eb="4">
      <t>チュウモンコウギョウ</t>
    </rPh>
    <rPh sb="5" eb="9">
      <t>カブシキガイシャ</t>
    </rPh>
    <phoneticPr fontId="3"/>
  </si>
  <si>
    <t>株式会社　請負工業</t>
    <rPh sb="0" eb="4">
      <t>カブシキガイシャ</t>
    </rPh>
    <rPh sb="5" eb="7">
      <t>ウケオイ</t>
    </rPh>
    <rPh sb="7" eb="9">
      <t>コウギョウ</t>
    </rPh>
    <phoneticPr fontId="3"/>
  </si>
  <si>
    <t>〒683-0203 鳥取県西伯郡南部町三崎2-2-8</t>
    <phoneticPr fontId="3"/>
  </si>
  <si>
    <t>電話：000-000-0000 FAX:00-0000-0000</t>
    <rPh sb="0" eb="2">
      <t>デンワ</t>
    </rPh>
    <phoneticPr fontId="3"/>
  </si>
  <si>
    <t>代表取締役  深井亮一</t>
    <rPh sb="0" eb="5">
      <t>ダイヒョウトリシマリヤク</t>
    </rPh>
    <phoneticPr fontId="3"/>
  </si>
  <si>
    <t>〇〇小学校教室及び体育館改修工事</t>
    <rPh sb="2" eb="5">
      <t>ショウガッコウ</t>
    </rPh>
    <rPh sb="5" eb="7">
      <t>キョウシツ</t>
    </rPh>
    <rPh sb="7" eb="8">
      <t>オヨ</t>
    </rPh>
    <rPh sb="9" eb="12">
      <t>タイイクカン</t>
    </rPh>
    <rPh sb="12" eb="16">
      <t>カイシュウコウジ</t>
    </rPh>
    <phoneticPr fontId="3"/>
  </si>
  <si>
    <t>高知県高岡郡四万十町市ノ又4-1-8</t>
    <phoneticPr fontId="3"/>
  </si>
  <si>
    <t>令和 5年 2月 1日 から 令和 5年 10月31日 まで</t>
    <rPh sb="0" eb="2">
      <t>レイワ</t>
    </rPh>
    <rPh sb="4" eb="5">
      <t>ネン</t>
    </rPh>
    <rPh sb="7" eb="8">
      <t>ガツ</t>
    </rPh>
    <rPh sb="10" eb="11">
      <t>ニチ</t>
    </rPh>
    <rPh sb="15" eb="17">
      <t>レイワ</t>
    </rPh>
    <rPh sb="19" eb="20">
      <t>ネン</t>
    </rPh>
    <rPh sb="23" eb="24">
      <t>ガツ</t>
    </rPh>
    <rPh sb="26" eb="27">
      <t>ニチ</t>
    </rPh>
    <phoneticPr fontId="3"/>
  </si>
  <si>
    <t>上記工事に伴う内装工事</t>
    <rPh sb="0" eb="4">
      <t>ジョウキコウジ</t>
    </rPh>
    <rPh sb="5" eb="6">
      <t>トモナ</t>
    </rPh>
    <rPh sb="7" eb="11">
      <t>ナイソウコウジ</t>
    </rPh>
    <phoneticPr fontId="3"/>
  </si>
  <si>
    <t>￥５５０，０００．－</t>
    <phoneticPr fontId="3"/>
  </si>
  <si>
    <t xml:space="preserve">鳥取都知事許可 般-15 第 123456号 </t>
    <rPh sb="0" eb="2">
      <t>トットリ</t>
    </rPh>
    <phoneticPr fontId="3"/>
  </si>
  <si>
    <t>【記載例】</t>
    <rPh sb="1" eb="4">
      <t>キサイレイ</t>
    </rPh>
    <phoneticPr fontId="3"/>
  </si>
  <si>
    <t>工 事 注 文 請 書</t>
    <rPh sb="0" eb="1">
      <t>コウ</t>
    </rPh>
    <rPh sb="2" eb="3">
      <t>コト</t>
    </rPh>
    <rPh sb="4" eb="5">
      <t>チュウ</t>
    </rPh>
    <rPh sb="6" eb="7">
      <t>ブン</t>
    </rPh>
    <rPh sb="8" eb="9">
      <t>ウ</t>
    </rPh>
    <rPh sb="10" eb="11">
      <t>ショ</t>
    </rPh>
    <phoneticPr fontId="3"/>
  </si>
  <si>
    <t>請負者</t>
    <rPh sb="0" eb="2">
      <t>ウケオイ</t>
    </rPh>
    <rPh sb="2" eb="3">
      <t>シャ</t>
    </rPh>
    <phoneticPr fontId="3"/>
  </si>
  <si>
    <t>印</t>
    <rPh sb="0" eb="1">
      <t>イン</t>
    </rPh>
    <phoneticPr fontId="3"/>
  </si>
  <si>
    <t>9.  請負者は本注文による一切の権利義務を注文者の承諾なしに第三者に譲渡してはならない。</t>
    <phoneticPr fontId="3"/>
  </si>
  <si>
    <t>￥０，－</t>
    <phoneticPr fontId="3"/>
  </si>
  <si>
    <t>注文工業 株式会社</t>
    <phoneticPr fontId="3"/>
  </si>
  <si>
    <t>内装 工事業</t>
    <rPh sb="0" eb="2">
      <t>ナイソウ</t>
    </rPh>
    <rPh sb="3" eb="5">
      <t>コウジ</t>
    </rPh>
    <rPh sb="5" eb="6">
      <t>ギョウ</t>
    </rPh>
    <phoneticPr fontId="3"/>
  </si>
  <si>
    <t>富山県知事許可 般-20 第5214号</t>
    <rPh sb="0" eb="2">
      <t>トヤマ</t>
    </rPh>
    <rPh sb="2" eb="3">
      <t>ケン</t>
    </rPh>
    <rPh sb="3" eb="7">
      <t>チジキョカ</t>
    </rPh>
    <rPh sb="8" eb="9">
      <t>ハン</t>
    </rPh>
    <rPh sb="13" eb="14">
      <t>ダイ</t>
    </rPh>
    <rPh sb="18" eb="19">
      <t>ゴウ</t>
    </rPh>
    <phoneticPr fontId="3"/>
  </si>
  <si>
    <t>高知県高岡郡四万十町市ノ又4-1-8</t>
    <phoneticPr fontId="3"/>
  </si>
  <si>
    <t>株式会社 請負工業</t>
    <rPh sb="0" eb="4">
      <t>カブシキガイシャ</t>
    </rPh>
    <rPh sb="5" eb="7">
      <t>ウケオイ</t>
    </rPh>
    <rPh sb="7" eb="9">
      <t>コウギョウ</t>
    </rPh>
    <phoneticPr fontId="3"/>
  </si>
  <si>
    <t>富山県小矢部市七社2-8-20</t>
    <phoneticPr fontId="3"/>
  </si>
  <si>
    <t xml:space="preserve">代表取締役 久野雄一 </t>
    <rPh sb="0" eb="5">
      <t>ダイヒョウトリシマリヤク</t>
    </rPh>
    <rPh sb="6" eb="8">
      <t>クノ</t>
    </rPh>
    <rPh sb="8" eb="10">
      <t>ユウイチ</t>
    </rPh>
    <phoneticPr fontId="3"/>
  </si>
  <si>
    <t>￥５５０，０００．－</t>
    <phoneticPr fontId="3"/>
  </si>
  <si>
    <t>注文書の宛先</t>
    <rPh sb="0" eb="3">
      <t>チュウモンショ</t>
    </rPh>
    <rPh sb="4" eb="6">
      <t>アテサキ</t>
    </rPh>
    <phoneticPr fontId="3"/>
  </si>
  <si>
    <t>注文請書の宛先</t>
    <rPh sb="0" eb="4">
      <t>チュウモンウケショ</t>
    </rPh>
    <rPh sb="5" eb="7">
      <t>アテサキ</t>
    </rPh>
    <phoneticPr fontId="3"/>
  </si>
  <si>
    <t>工事件名</t>
    <rPh sb="0" eb="4">
      <t>コウジケンメイ</t>
    </rPh>
    <phoneticPr fontId="3"/>
  </si>
  <si>
    <t>履行場所</t>
    <rPh sb="0" eb="4">
      <t>リコウバショ</t>
    </rPh>
    <phoneticPr fontId="3"/>
  </si>
  <si>
    <t>令和</t>
    <rPh sb="0" eb="2">
      <t>レイワ</t>
    </rPh>
    <phoneticPr fontId="3"/>
  </si>
  <si>
    <t>年</t>
    <rPh sb="0" eb="1">
      <t>ネン</t>
    </rPh>
    <phoneticPr fontId="3"/>
  </si>
  <si>
    <t>月</t>
    <rPh sb="0" eb="1">
      <t>ガツ</t>
    </rPh>
    <phoneticPr fontId="3"/>
  </si>
  <si>
    <t>日</t>
    <rPh sb="0" eb="1">
      <t>ニチ</t>
    </rPh>
    <phoneticPr fontId="3"/>
  </si>
  <si>
    <t>から</t>
    <phoneticPr fontId="3"/>
  </si>
  <si>
    <t>まで</t>
    <phoneticPr fontId="3"/>
  </si>
  <si>
    <t>税抜注文金額</t>
    <rPh sb="0" eb="2">
      <t>ゼイヌ</t>
    </rPh>
    <rPh sb="2" eb="6">
      <t>チュウモンキンガク</t>
    </rPh>
    <phoneticPr fontId="3"/>
  </si>
  <si>
    <t>消費税</t>
    <rPh sb="0" eb="3">
      <t>ショウヒゼイ</t>
    </rPh>
    <phoneticPr fontId="3"/>
  </si>
  <si>
    <t>税込注文金額</t>
    <rPh sb="0" eb="2">
      <t>ゼイコ</t>
    </rPh>
    <rPh sb="2" eb="6">
      <t>チュウモンキンガク</t>
    </rPh>
    <phoneticPr fontId="3"/>
  </si>
  <si>
    <t>明細1</t>
    <rPh sb="0" eb="2">
      <t>メイサイ</t>
    </rPh>
    <phoneticPr fontId="3"/>
  </si>
  <si>
    <t>明細2</t>
    <rPh sb="0" eb="2">
      <t>メイサイ</t>
    </rPh>
    <phoneticPr fontId="3"/>
  </si>
  <si>
    <t>明細3</t>
    <rPh sb="0" eb="2">
      <t>メイサイ</t>
    </rPh>
    <phoneticPr fontId="3"/>
  </si>
  <si>
    <t>明細4</t>
    <rPh sb="0" eb="2">
      <t>メイサイ</t>
    </rPh>
    <phoneticPr fontId="3"/>
  </si>
  <si>
    <t>式</t>
    <rPh sb="0" eb="1">
      <t>シキ</t>
    </rPh>
    <phoneticPr fontId="3"/>
  </si>
  <si>
    <t>【検算用 計】</t>
    <rPh sb="1" eb="3">
      <t>ケンザン</t>
    </rPh>
    <rPh sb="3" eb="4">
      <t>ヨウ</t>
    </rPh>
    <rPh sb="5" eb="6">
      <t>ケイ</t>
    </rPh>
    <phoneticPr fontId="3"/>
  </si>
  <si>
    <t>法定福利費等諸経費</t>
    <rPh sb="0" eb="5">
      <t>ホウテイフクリヒ</t>
    </rPh>
    <rPh sb="5" eb="6">
      <t>ナド</t>
    </rPh>
    <rPh sb="6" eb="9">
      <t>ショケイヒ</t>
    </rPh>
    <phoneticPr fontId="3"/>
  </si>
  <si>
    <t>消費税及び地方消費税</t>
    <phoneticPr fontId="3"/>
  </si>
  <si>
    <t>注文者情報</t>
    <rPh sb="0" eb="5">
      <t>チュウモンシャジョウホウ</t>
    </rPh>
    <phoneticPr fontId="3"/>
  </si>
  <si>
    <t>建設業の許可種類</t>
    <rPh sb="0" eb="3">
      <t>ケンセツギョウ</t>
    </rPh>
    <rPh sb="4" eb="6">
      <t>キョカ</t>
    </rPh>
    <rPh sb="6" eb="8">
      <t>シュルイ</t>
    </rPh>
    <phoneticPr fontId="3"/>
  </si>
  <si>
    <t>建設業の許可番号</t>
    <rPh sb="0" eb="3">
      <t>ケンセツギョウ</t>
    </rPh>
    <rPh sb="4" eb="6">
      <t>キョカ</t>
    </rPh>
    <rPh sb="6" eb="8">
      <t>バンゴウ</t>
    </rPh>
    <phoneticPr fontId="3"/>
  </si>
  <si>
    <t>会社名</t>
    <rPh sb="0" eb="3">
      <t>カイシャメイ</t>
    </rPh>
    <phoneticPr fontId="3"/>
  </si>
  <si>
    <t>郵便番号</t>
    <rPh sb="0" eb="4">
      <t>ユウビンバンゴウ</t>
    </rPh>
    <phoneticPr fontId="3"/>
  </si>
  <si>
    <t>〒</t>
    <phoneticPr fontId="3"/>
  </si>
  <si>
    <t>－</t>
    <phoneticPr fontId="3"/>
  </si>
  <si>
    <t>住　所</t>
    <rPh sb="0" eb="1">
      <t>ジュウ</t>
    </rPh>
    <rPh sb="2" eb="3">
      <t>ショ</t>
    </rPh>
    <phoneticPr fontId="3"/>
  </si>
  <si>
    <t>電話番号</t>
    <rPh sb="0" eb="4">
      <t>デンワバンゴウ</t>
    </rPh>
    <phoneticPr fontId="3"/>
  </si>
  <si>
    <t>FAX番号</t>
    <rPh sb="3" eb="5">
      <t>バンゴウ</t>
    </rPh>
    <phoneticPr fontId="3"/>
  </si>
  <si>
    <t>代表取締役</t>
    <rPh sb="0" eb="5">
      <t>ダイヒョウトリシマリヤク</t>
    </rPh>
    <phoneticPr fontId="3"/>
  </si>
  <si>
    <t>注文請者情報</t>
    <rPh sb="0" eb="2">
      <t>チュウモン</t>
    </rPh>
    <rPh sb="2" eb="3">
      <t>ショウ</t>
    </rPh>
    <rPh sb="3" eb="4">
      <t>シャ</t>
    </rPh>
    <rPh sb="4" eb="6">
      <t>ジョウホウ</t>
    </rPh>
    <phoneticPr fontId="3"/>
  </si>
  <si>
    <t>消費税率（％）</t>
    <rPh sb="0" eb="4">
      <t>ショウヒゼイリツ</t>
    </rPh>
    <phoneticPr fontId="3"/>
  </si>
  <si>
    <t>工期</t>
    <rPh sb="0" eb="1">
      <t>コウ</t>
    </rPh>
    <rPh sb="1" eb="2">
      <t>キ</t>
    </rPh>
    <phoneticPr fontId="3"/>
  </si>
  <si>
    <t>←黄色のセルは関数により自動で計算されます</t>
    <rPh sb="1" eb="3">
      <t>キイロ</t>
    </rPh>
    <rPh sb="7" eb="9">
      <t>カンスウ</t>
    </rPh>
    <rPh sb="12" eb="14">
      <t>ジドウ</t>
    </rPh>
    <rPh sb="15" eb="17">
      <t>ケイサン</t>
    </rPh>
    <phoneticPr fontId="3"/>
  </si>
  <si>
    <t>注文日</t>
    <rPh sb="0" eb="3">
      <t>チュウモンビ</t>
    </rPh>
    <phoneticPr fontId="3"/>
  </si>
  <si>
    <t>注文請日</t>
    <rPh sb="0" eb="3">
      <t>チュウモンウ</t>
    </rPh>
    <rPh sb="3" eb="4">
      <t>ビ</t>
    </rPh>
    <phoneticPr fontId="3"/>
  </si>
  <si>
    <t>注文内容の履行完了から注文者の請求後1か月以内</t>
    <phoneticPr fontId="3"/>
  </si>
  <si>
    <t>現金または銀行振込による支払い</t>
    <phoneticPr fontId="3"/>
  </si>
  <si>
    <t>工事概要</t>
    <rPh sb="0" eb="4">
      <t>コウジガイヨウ</t>
    </rPh>
    <phoneticPr fontId="3"/>
  </si>
  <si>
    <t>メールアドレス</t>
    <phoneticPr fontId="3"/>
  </si>
  <si>
    <t>前払金</t>
    <rPh sb="0" eb="2">
      <t>マエバラ</t>
    </rPh>
    <rPh sb="2" eb="3">
      <t>カネ</t>
    </rPh>
    <phoneticPr fontId="3"/>
  </si>
  <si>
    <t>当該工事に係る〇〇工事</t>
    <rPh sb="0" eb="4">
      <t>トウガイコウジ</t>
    </rPh>
    <rPh sb="5" eb="6">
      <t>カカ</t>
    </rPh>
    <rPh sb="9" eb="11">
      <t>コウジ</t>
    </rPh>
    <phoneticPr fontId="3"/>
  </si>
  <si>
    <t>メール：abc@def.com</t>
    <phoneticPr fontId="3"/>
  </si>
  <si>
    <t>メール：ghi@jkl.com</t>
    <phoneticPr fontId="3"/>
  </si>
  <si>
    <t xml:space="preserve">代表取締役 </t>
    <rPh sb="0" eb="5">
      <t>ダイヒョウトリシマリヤク</t>
    </rPh>
    <phoneticPr fontId="3"/>
  </si>
</sst>
</file>

<file path=xl/styles.xml><?xml version="1.0" encoding="utf-8"?>
<styleSheet xmlns="http://schemas.openxmlformats.org/spreadsheetml/2006/main">
  <numFmts count="1">
    <numFmt numFmtId="176" formatCode="#"/>
  </numFmts>
  <fonts count="13">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b/>
      <sz val="20"/>
      <color theme="1"/>
      <name val="ＭＳ 明朝"/>
      <family val="1"/>
      <charset val="128"/>
    </font>
    <font>
      <sz val="14"/>
      <color theme="1"/>
      <name val="ＭＳ 明朝"/>
      <family val="1"/>
      <charset val="128"/>
    </font>
    <font>
      <sz val="12"/>
      <color theme="1"/>
      <name val="ＭＳ 明朝"/>
      <family val="1"/>
      <charset val="128"/>
    </font>
    <font>
      <b/>
      <sz val="12"/>
      <color theme="1"/>
      <name val="ＭＳ 明朝"/>
      <family val="1"/>
      <charset val="128"/>
    </font>
    <font>
      <sz val="8"/>
      <color theme="1"/>
      <name val="ＭＳ 明朝"/>
      <family val="1"/>
      <charset val="128"/>
    </font>
    <font>
      <sz val="10"/>
      <color theme="1"/>
      <name val="ＭＳ 明朝"/>
      <family val="1"/>
      <charset val="128"/>
    </font>
    <font>
      <sz val="11"/>
      <name val="ＭＳ Ｐゴシック"/>
      <family val="3"/>
      <charset val="128"/>
    </font>
    <font>
      <sz val="16"/>
      <color rgb="FFFF0000"/>
      <name val="ＭＳ 明朝"/>
      <family val="1"/>
      <charset val="128"/>
    </font>
    <font>
      <sz val="12"/>
      <color theme="1"/>
      <name val="ＭＳ ゴシック"/>
      <family val="3"/>
      <charset val="128"/>
    </font>
  </fonts>
  <fills count="7">
    <fill>
      <patternFill patternType="none"/>
    </fill>
    <fill>
      <patternFill patternType="gray125"/>
    </fill>
    <fill>
      <patternFill patternType="solid">
        <fgColor rgb="FFFFCCFF"/>
        <bgColor indexed="64"/>
      </patternFill>
    </fill>
    <fill>
      <patternFill patternType="solid">
        <fgColor rgb="FF99FF99"/>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FFF00"/>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xf numFmtId="0" fontId="10" fillId="0" borderId="0">
      <alignment vertical="center"/>
    </xf>
  </cellStyleXfs>
  <cellXfs count="144">
    <xf numFmtId="0" fontId="0" fillId="0" borderId="0" xfId="0">
      <alignment vertical="center"/>
    </xf>
    <xf numFmtId="0" fontId="2" fillId="0" borderId="0" xfId="0" applyFont="1">
      <alignment vertical="center"/>
    </xf>
    <xf numFmtId="0" fontId="5" fillId="0" borderId="0" xfId="0" applyFont="1">
      <alignment vertical="center"/>
    </xf>
    <xf numFmtId="0" fontId="2" fillId="0" borderId="0" xfId="0" applyFont="1" applyAlignment="1">
      <alignment horizontal="center" vertical="center"/>
    </xf>
    <xf numFmtId="0" fontId="5" fillId="0" borderId="4" xfId="0" applyFont="1" applyBorder="1" applyAlignment="1">
      <alignment horizontal="center" vertical="center"/>
    </xf>
    <xf numFmtId="0" fontId="6" fillId="0" borderId="0" xfId="0" applyFont="1">
      <alignment vertical="center"/>
    </xf>
    <xf numFmtId="0" fontId="2" fillId="0" borderId="0" xfId="0" applyFont="1" applyAlignment="1">
      <alignment horizontal="center" vertical="top"/>
    </xf>
    <xf numFmtId="0" fontId="2" fillId="0" borderId="0" xfId="0" applyFont="1" applyAlignment="1">
      <alignment horizontal="left" vertical="center"/>
    </xf>
    <xf numFmtId="0" fontId="8" fillId="0" borderId="0" xfId="0" applyFont="1">
      <alignment vertical="center"/>
    </xf>
    <xf numFmtId="0" fontId="9" fillId="0" borderId="0" xfId="0" applyFont="1">
      <alignment vertical="center"/>
    </xf>
    <xf numFmtId="0" fontId="2" fillId="0" borderId="5" xfId="0" applyFont="1" applyBorder="1" applyAlignment="1">
      <alignment horizontal="center" vertical="center"/>
    </xf>
    <xf numFmtId="0" fontId="2" fillId="0" borderId="5"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left" vertical="center"/>
    </xf>
    <xf numFmtId="0" fontId="11" fillId="0" borderId="0" xfId="0" applyFont="1">
      <alignment vertical="center"/>
    </xf>
    <xf numFmtId="0" fontId="2" fillId="0" borderId="5" xfId="0" applyFont="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6" xfId="0" applyFont="1" applyBorder="1">
      <alignment vertical="center"/>
    </xf>
    <xf numFmtId="0" fontId="12" fillId="0" borderId="9" xfId="0" applyFont="1" applyBorder="1">
      <alignment vertical="center"/>
    </xf>
    <xf numFmtId="0" fontId="12" fillId="0" borderId="11" xfId="0" applyFont="1" applyBorder="1">
      <alignment vertical="center"/>
    </xf>
    <xf numFmtId="0" fontId="12" fillId="0" borderId="19" xfId="0" applyFont="1" applyBorder="1">
      <alignment vertical="center"/>
    </xf>
    <xf numFmtId="0" fontId="12" fillId="0" borderId="24" xfId="0" applyFont="1" applyBorder="1">
      <alignment vertical="center"/>
    </xf>
    <xf numFmtId="0" fontId="12" fillId="0" borderId="6" xfId="0" applyFont="1" applyBorder="1" applyAlignment="1">
      <alignment horizontal="left" vertical="center" indent="1"/>
    </xf>
    <xf numFmtId="0" fontId="12" fillId="0" borderId="9" xfId="0" applyFont="1" applyBorder="1" applyAlignment="1">
      <alignment horizontal="left" vertical="center" indent="1"/>
    </xf>
    <xf numFmtId="0" fontId="12" fillId="0" borderId="11" xfId="0" applyFont="1" applyBorder="1" applyAlignment="1">
      <alignment horizontal="left" vertical="center" indent="1"/>
    </xf>
    <xf numFmtId="0" fontId="12" fillId="0" borderId="29" xfId="0" applyFont="1" applyBorder="1" applyAlignment="1">
      <alignment horizontal="center" vertical="center"/>
    </xf>
    <xf numFmtId="0" fontId="12" fillId="6" borderId="0" xfId="0" applyFont="1" applyFill="1">
      <alignment vertical="center"/>
    </xf>
    <xf numFmtId="0" fontId="12" fillId="0" borderId="31" xfId="0" applyFont="1" applyBorder="1" applyAlignment="1">
      <alignment horizontal="left" vertical="center" indent="1"/>
    </xf>
    <xf numFmtId="0" fontId="12" fillId="0" borderId="32" xfId="0" applyFont="1" applyBorder="1" applyAlignment="1">
      <alignment horizontal="left" vertical="center" indent="1"/>
    </xf>
    <xf numFmtId="0" fontId="12" fillId="0" borderId="32" xfId="0" applyFont="1" applyBorder="1" applyAlignment="1">
      <alignment horizontal="left" vertical="center" indent="1"/>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14" xfId="0" applyFont="1" applyBorder="1">
      <alignment vertical="center"/>
    </xf>
    <xf numFmtId="0" fontId="12" fillId="0" borderId="15" xfId="0" applyFont="1" applyBorder="1">
      <alignment vertical="center"/>
    </xf>
    <xf numFmtId="0" fontId="12" fillId="0" borderId="0" xfId="0" applyFont="1" applyBorder="1">
      <alignment vertical="center"/>
    </xf>
    <xf numFmtId="0" fontId="12" fillId="0" borderId="20" xfId="0" applyFont="1" applyBorder="1">
      <alignment vertical="center"/>
    </xf>
    <xf numFmtId="0" fontId="2" fillId="0" borderId="5" xfId="0" applyFont="1" applyBorder="1" applyAlignment="1">
      <alignment horizontal="center" vertical="center"/>
    </xf>
    <xf numFmtId="176" fontId="2" fillId="0" borderId="0" xfId="0" applyNumberFormat="1" applyFont="1" applyAlignment="1">
      <alignment horizontal="center" vertical="center"/>
    </xf>
    <xf numFmtId="176" fontId="2" fillId="0" borderId="5" xfId="0" applyNumberFormat="1" applyFont="1" applyBorder="1">
      <alignment vertical="center"/>
    </xf>
    <xf numFmtId="176" fontId="2" fillId="0" borderId="5" xfId="0" applyNumberFormat="1" applyFont="1" applyBorder="1" applyAlignment="1">
      <alignment horizontal="center" vertical="center"/>
    </xf>
    <xf numFmtId="0" fontId="12" fillId="0" borderId="0" xfId="0" applyFont="1" applyBorder="1" applyAlignment="1">
      <alignment horizontal="center" vertical="center"/>
    </xf>
    <xf numFmtId="0" fontId="12" fillId="0" borderId="40" xfId="0" applyFont="1" applyBorder="1">
      <alignment vertical="center"/>
    </xf>
    <xf numFmtId="0" fontId="12" fillId="0" borderId="22" xfId="0" applyFont="1" applyBorder="1">
      <alignment vertical="center"/>
    </xf>
    <xf numFmtId="0" fontId="12" fillId="0" borderId="5" xfId="0" applyFont="1" applyBorder="1" applyAlignment="1">
      <alignment vertical="center"/>
    </xf>
    <xf numFmtId="0" fontId="12" fillId="0" borderId="7" xfId="0" applyFont="1" applyBorder="1" applyAlignment="1">
      <alignment vertical="center"/>
    </xf>
    <xf numFmtId="0" fontId="12" fillId="0" borderId="12" xfId="0" applyFont="1" applyBorder="1" applyAlignment="1">
      <alignment vertical="center"/>
    </xf>
    <xf numFmtId="0" fontId="12" fillId="0" borderId="32" xfId="0" applyFont="1" applyBorder="1" applyAlignment="1">
      <alignment horizontal="left" vertical="center" indent="1"/>
    </xf>
    <xf numFmtId="0" fontId="12" fillId="0" borderId="33" xfId="0" applyFont="1" applyBorder="1" applyAlignment="1">
      <alignment horizontal="left" vertical="center" indent="1"/>
    </xf>
    <xf numFmtId="0" fontId="12" fillId="0" borderId="28" xfId="0" applyFont="1" applyBorder="1" applyAlignment="1">
      <alignment horizontal="left" vertical="center" indent="1"/>
    </xf>
    <xf numFmtId="0" fontId="12" fillId="0" borderId="30" xfId="0" applyFont="1" applyBorder="1" applyAlignment="1">
      <alignment horizontal="left" vertical="center" indent="1"/>
    </xf>
    <xf numFmtId="0" fontId="12" fillId="0" borderId="20" xfId="0" applyFont="1" applyBorder="1" applyAlignment="1">
      <alignment horizontal="left" vertical="center" indent="1"/>
    </xf>
    <xf numFmtId="0" fontId="12" fillId="0" borderId="21" xfId="0" applyFont="1" applyBorder="1" applyAlignment="1">
      <alignment horizontal="left" vertical="center" indent="1"/>
    </xf>
    <xf numFmtId="0" fontId="12" fillId="0" borderId="17" xfId="0" applyFont="1" applyBorder="1" applyAlignment="1">
      <alignment horizontal="left" vertical="center" indent="1"/>
    </xf>
    <xf numFmtId="0" fontId="12" fillId="0" borderId="0" xfId="0" applyFont="1" applyBorder="1" applyAlignment="1">
      <alignment horizontal="left" vertical="center" indent="1"/>
    </xf>
    <xf numFmtId="0" fontId="12" fillId="0" borderId="18" xfId="0" applyFont="1" applyBorder="1" applyAlignment="1">
      <alignment horizontal="left" vertical="center" indent="1"/>
    </xf>
    <xf numFmtId="0" fontId="12" fillId="0" borderId="38" xfId="0" applyFont="1" applyBorder="1" applyAlignment="1">
      <alignment horizontal="left" vertical="center" indent="1"/>
    </xf>
    <xf numFmtId="0" fontId="12" fillId="0" borderId="4" xfId="0" applyFont="1" applyBorder="1" applyAlignment="1">
      <alignment horizontal="left" vertical="center" indent="1"/>
    </xf>
    <xf numFmtId="0" fontId="12" fillId="0" borderId="39" xfId="0" applyFont="1" applyBorder="1" applyAlignment="1">
      <alignment horizontal="left" vertical="center" indent="1"/>
    </xf>
    <xf numFmtId="0" fontId="12" fillId="0" borderId="3" xfId="0" applyFont="1" applyBorder="1" applyAlignment="1">
      <alignment horizontal="left" vertical="center" indent="1"/>
    </xf>
    <xf numFmtId="0" fontId="12" fillId="0" borderId="5" xfId="0" applyFont="1" applyBorder="1" applyAlignment="1">
      <alignment horizontal="left" vertical="center" indent="1"/>
    </xf>
    <xf numFmtId="0" fontId="12" fillId="0" borderId="10" xfId="0" applyFont="1" applyBorder="1" applyAlignment="1">
      <alignment horizontal="left" vertical="center" indent="1"/>
    </xf>
    <xf numFmtId="38" fontId="12" fillId="0" borderId="5" xfId="1" applyFont="1" applyBorder="1" applyAlignment="1">
      <alignment horizontal="center" vertical="center"/>
    </xf>
    <xf numFmtId="0" fontId="12" fillId="0" borderId="12" xfId="0" applyFont="1" applyBorder="1" applyAlignment="1">
      <alignment horizontal="left" vertical="center" indent="1"/>
    </xf>
    <xf numFmtId="38" fontId="12" fillId="6" borderId="12" xfId="1" applyFont="1" applyFill="1" applyBorder="1" applyAlignment="1">
      <alignment horizontal="center" vertical="center"/>
    </xf>
    <xf numFmtId="0" fontId="12" fillId="0" borderId="7" xfId="0" applyFont="1" applyBorder="1" applyAlignment="1">
      <alignment horizontal="left" vertical="center" indent="1"/>
    </xf>
    <xf numFmtId="38" fontId="12" fillId="0" borderId="7" xfId="1" applyFont="1" applyBorder="1" applyAlignment="1">
      <alignment horizontal="center" vertical="center"/>
    </xf>
    <xf numFmtId="38" fontId="12" fillId="6" borderId="7" xfId="1" applyFont="1" applyFill="1" applyBorder="1" applyAlignment="1">
      <alignment horizontal="right" vertical="center" indent="1"/>
    </xf>
    <xf numFmtId="38" fontId="12" fillId="6" borderId="8" xfId="1" applyFont="1" applyFill="1" applyBorder="1" applyAlignment="1">
      <alignment horizontal="right" vertical="center" indent="1"/>
    </xf>
    <xf numFmtId="38" fontId="12" fillId="6" borderId="26" xfId="1" applyFont="1" applyFill="1" applyBorder="1" applyAlignment="1">
      <alignment horizontal="right" vertical="center" indent="1"/>
    </xf>
    <xf numFmtId="38" fontId="12" fillId="6" borderId="27" xfId="1" applyFont="1" applyFill="1" applyBorder="1" applyAlignment="1">
      <alignment horizontal="right" vertical="center" inden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38" fontId="12" fillId="6" borderId="5" xfId="1" applyFont="1" applyFill="1" applyBorder="1" applyAlignment="1">
      <alignment horizontal="right" vertical="center" indent="1"/>
    </xf>
    <xf numFmtId="38" fontId="12" fillId="6" borderId="10" xfId="1" applyFont="1" applyFill="1" applyBorder="1" applyAlignment="1">
      <alignment horizontal="right" vertical="center" indent="1"/>
    </xf>
    <xf numFmtId="38" fontId="12" fillId="6" borderId="41" xfId="1" applyFont="1" applyFill="1" applyBorder="1" applyAlignment="1">
      <alignment horizontal="right" vertical="center" indent="1"/>
    </xf>
    <xf numFmtId="38" fontId="12" fillId="6" borderId="42" xfId="1" applyFont="1" applyFill="1" applyBorder="1" applyAlignment="1">
      <alignment horizontal="right" vertical="center" indent="1"/>
    </xf>
    <xf numFmtId="0" fontId="12" fillId="0" borderId="8" xfId="0" applyFont="1" applyBorder="1" applyAlignment="1">
      <alignment horizontal="left" vertical="center" indent="1"/>
    </xf>
    <xf numFmtId="0" fontId="12" fillId="5" borderId="14" xfId="0" applyFont="1" applyFill="1" applyBorder="1" applyAlignment="1">
      <alignment horizontal="center" vertical="center"/>
    </xf>
    <xf numFmtId="0" fontId="12" fillId="5" borderId="15" xfId="0" applyFont="1" applyFill="1" applyBorder="1" applyAlignment="1">
      <alignment horizontal="center" vertical="center"/>
    </xf>
    <xf numFmtId="0" fontId="12" fillId="5" borderId="16"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1" xfId="0" applyFont="1" applyBorder="1" applyAlignment="1">
      <alignment horizontal="left" vertical="center" indent="1"/>
    </xf>
    <xf numFmtId="0" fontId="12" fillId="0" borderId="2" xfId="0" applyFont="1" applyBorder="1" applyAlignment="1">
      <alignment horizontal="left" vertical="center" indent="1"/>
    </xf>
    <xf numFmtId="0" fontId="12" fillId="0" borderId="43" xfId="0" applyFont="1" applyBorder="1" applyAlignment="1">
      <alignment horizontal="left" vertical="center" indent="1"/>
    </xf>
    <xf numFmtId="0" fontId="12" fillId="0" borderId="44" xfId="0" applyFont="1" applyBorder="1" applyAlignment="1">
      <alignment horizontal="left" vertical="center" indent="1"/>
    </xf>
    <xf numFmtId="0" fontId="12" fillId="0" borderId="43" xfId="0" applyFont="1" applyBorder="1" applyAlignment="1">
      <alignment horizontal="center" vertical="center"/>
    </xf>
    <xf numFmtId="0" fontId="12" fillId="0" borderId="46" xfId="0" applyFont="1" applyBorder="1" applyAlignment="1">
      <alignment horizontal="center" vertical="center"/>
    </xf>
    <xf numFmtId="0" fontId="12" fillId="0" borderId="45" xfId="0" applyFont="1" applyBorder="1" applyAlignment="1">
      <alignment horizontal="left" vertical="center" indent="1"/>
    </xf>
    <xf numFmtId="0" fontId="12" fillId="0" borderId="0" xfId="0" applyFont="1" applyAlignment="1">
      <alignment horizontal="center" vertical="center"/>
    </xf>
    <xf numFmtId="0" fontId="12" fillId="0" borderId="0" xfId="0" applyFont="1" applyBorder="1" applyAlignment="1">
      <alignment horizontal="center" vertical="center"/>
    </xf>
    <xf numFmtId="38" fontId="12" fillId="0" borderId="47" xfId="1" applyFont="1" applyFill="1" applyBorder="1" applyAlignment="1">
      <alignment horizontal="right" vertical="center" indent="1"/>
    </xf>
    <xf numFmtId="38" fontId="12" fillId="0" borderId="15" xfId="1" applyFont="1" applyFill="1" applyBorder="1" applyAlignment="1">
      <alignment horizontal="right" vertical="center" indent="1"/>
    </xf>
    <xf numFmtId="38" fontId="12" fillId="0" borderId="16" xfId="1" applyFont="1" applyFill="1" applyBorder="1" applyAlignment="1">
      <alignment horizontal="right" vertical="center" indent="1"/>
    </xf>
    <xf numFmtId="38" fontId="12" fillId="6" borderId="12" xfId="1" applyFont="1" applyFill="1" applyBorder="1" applyAlignment="1">
      <alignment horizontal="right" vertical="center" indent="1"/>
    </xf>
    <xf numFmtId="38" fontId="12" fillId="6" borderId="13" xfId="1" applyFont="1" applyFill="1" applyBorder="1" applyAlignment="1">
      <alignment horizontal="right" vertical="center" indent="1"/>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2" fillId="0" borderId="5" xfId="0" applyFont="1" applyBorder="1" applyAlignment="1">
      <alignment horizontal="center" vertical="center"/>
    </xf>
    <xf numFmtId="38" fontId="2" fillId="0" borderId="1" xfId="1" applyFont="1" applyBorder="1" applyAlignment="1">
      <alignment horizontal="right" vertical="center"/>
    </xf>
    <xf numFmtId="38" fontId="2" fillId="0" borderId="2" xfId="1" applyFont="1" applyBorder="1" applyAlignment="1">
      <alignment horizontal="right" vertical="center"/>
    </xf>
    <xf numFmtId="38" fontId="2" fillId="0" borderId="3" xfId="1" applyFont="1" applyBorder="1" applyAlignment="1">
      <alignment horizontal="right" vertical="center"/>
    </xf>
    <xf numFmtId="176" fontId="2" fillId="0" borderId="1" xfId="0" applyNumberFormat="1" applyFont="1" applyBorder="1" applyAlignment="1">
      <alignment horizontal="left" vertical="center"/>
    </xf>
    <xf numFmtId="176" fontId="2" fillId="0" borderId="2" xfId="0" applyNumberFormat="1" applyFont="1" applyBorder="1" applyAlignment="1">
      <alignment horizontal="left" vertical="center"/>
    </xf>
    <xf numFmtId="176" fontId="2" fillId="0" borderId="3" xfId="0" applyNumberFormat="1" applyFont="1" applyBorder="1" applyAlignment="1">
      <alignment horizontal="left" vertical="center"/>
    </xf>
    <xf numFmtId="0" fontId="7" fillId="0" borderId="5" xfId="0" applyFont="1" applyBorder="1" applyAlignment="1">
      <alignment horizontal="center" vertical="center"/>
    </xf>
    <xf numFmtId="176" fontId="7" fillId="0" borderId="1"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6" fillId="0" borderId="5" xfId="0" applyNumberFormat="1" applyFont="1" applyBorder="1" applyAlignment="1">
      <alignment horizontal="center" vertical="center"/>
    </xf>
    <xf numFmtId="176" fontId="2" fillId="0" borderId="0" xfId="0" applyNumberFormat="1"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top"/>
    </xf>
    <xf numFmtId="0" fontId="2" fillId="0" borderId="4" xfId="0" applyFont="1" applyBorder="1" applyAlignment="1">
      <alignment horizontal="center" vertical="top"/>
    </xf>
    <xf numFmtId="176" fontId="2" fillId="0" borderId="4" xfId="0" applyNumberFormat="1" applyFont="1" applyBorder="1" applyAlignment="1">
      <alignment horizontal="left" vertical="center"/>
    </xf>
    <xf numFmtId="0" fontId="2" fillId="0" borderId="4" xfId="0" applyFont="1" applyBorder="1" applyAlignment="1">
      <alignment horizontal="center" vertical="center"/>
    </xf>
    <xf numFmtId="176" fontId="7" fillId="0" borderId="0" xfId="0" applyNumberFormat="1" applyFont="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176" fontId="5" fillId="0" borderId="4" xfId="0" applyNumberFormat="1" applyFont="1" applyBorder="1"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6"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38" fontId="2" fillId="0" borderId="5" xfId="1" applyFont="1" applyBorder="1" applyAlignment="1">
      <alignment horizontal="right" vertical="center"/>
    </xf>
    <xf numFmtId="38" fontId="7" fillId="0" borderId="1" xfId="0" applyNumberFormat="1" applyFont="1" applyBorder="1" applyAlignment="1">
      <alignment horizontal="center" vertical="center"/>
    </xf>
    <xf numFmtId="38" fontId="7" fillId="0" borderId="2" xfId="0" applyNumberFormat="1" applyFont="1" applyBorder="1" applyAlignment="1">
      <alignment horizontal="center" vertical="center"/>
    </xf>
    <xf numFmtId="0" fontId="6" fillId="0" borderId="5"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left" vertical="center"/>
    </xf>
    <xf numFmtId="0" fontId="5" fillId="0" borderId="4" xfId="0" applyFont="1" applyBorder="1" applyAlignment="1">
      <alignment horizontal="left" vertical="center"/>
    </xf>
  </cellXfs>
  <cellStyles count="5">
    <cellStyle name="桁区切り" xfId="1" builtinId="6"/>
    <cellStyle name="桁区切り 2" xfId="2"/>
    <cellStyle name="標準" xfId="0" builtinId="0"/>
    <cellStyle name="標準 2" xfId="3"/>
    <cellStyle name="標準 2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construction.ichikuro.com/"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construction.ichikuro.com/"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construction.ichikuro.com/"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construction.ichikuro.com/" TargetMode="External"/></Relationships>
</file>

<file path=xl/drawings/drawing1.xml><?xml version="1.0" encoding="utf-8"?>
<xdr:wsDr xmlns:xdr="http://schemas.openxmlformats.org/drawingml/2006/spreadsheetDrawing" xmlns:a="http://schemas.openxmlformats.org/drawingml/2006/main">
  <xdr:twoCellAnchor>
    <xdr:from>
      <xdr:col>21</xdr:col>
      <xdr:colOff>0</xdr:colOff>
      <xdr:row>1</xdr:row>
      <xdr:rowOff>0</xdr:rowOff>
    </xdr:from>
    <xdr:to>
      <xdr:col>26</xdr:col>
      <xdr:colOff>304800</xdr:colOff>
      <xdr:row>9</xdr:row>
      <xdr:rowOff>0</xdr:rowOff>
    </xdr:to>
    <xdr:sp macro="" textlink="">
      <xdr:nvSpPr>
        <xdr:cNvPr id="2" name="正方形/長方形 1">
          <a:hlinkClick xmlns:r="http://schemas.openxmlformats.org/officeDocument/2006/relationships" r:id="rId1"/>
        </xdr:cNvPr>
        <xdr:cNvSpPr/>
      </xdr:nvSpPr>
      <xdr:spPr>
        <a:xfrm>
          <a:off x="10753725" y="381000"/>
          <a:ext cx="3590925" cy="12001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lIns="144000" tIns="144000" rtlCol="0" anchor="ctr"/>
        <a:lstStyle/>
        <a:p>
          <a:pPr algn="l"/>
          <a:r>
            <a:rPr kumimoji="1" lang="ja-JP" altLang="en-US" sz="1000">
              <a:solidFill>
                <a:sysClr val="windowText" lastClr="000000"/>
              </a:solidFill>
              <a:latin typeface="ＭＳ ゴシック" pitchFamily="49" charset="-128"/>
              <a:ea typeface="ＭＳ ゴシック" pitchFamily="49" charset="-128"/>
            </a:rPr>
            <a:t>制作・配布　：　施工管理ノート</a:t>
          </a:r>
          <a:endParaRPr kumimoji="1" lang="en-US" altLang="ja-JP" sz="1000">
            <a:solidFill>
              <a:sysClr val="windowText" lastClr="000000"/>
            </a:solidFill>
            <a:latin typeface="ＭＳ ゴシック" pitchFamily="49" charset="-128"/>
            <a:ea typeface="ＭＳ ゴシック" pitchFamily="49" charset="-128"/>
          </a:endParaRPr>
        </a:p>
        <a:p>
          <a:pPr algn="l"/>
          <a:r>
            <a:rPr kumimoji="1" lang="ja-JP" altLang="en-US" sz="1000">
              <a:solidFill>
                <a:sysClr val="windowText" lastClr="000000"/>
              </a:solidFill>
              <a:latin typeface="ＭＳ ゴシック" pitchFamily="49" charset="-128"/>
              <a:ea typeface="ＭＳ ゴシック" pitchFamily="49" charset="-128"/>
            </a:rPr>
            <a:t>工事事例と無料テンプレートと</a:t>
          </a:r>
          <a:r>
            <a:rPr kumimoji="1" lang="en-US" altLang="ja-JP" sz="1000">
              <a:solidFill>
                <a:sysClr val="windowText" lastClr="000000"/>
              </a:solidFill>
              <a:latin typeface="ＭＳ ゴシック" pitchFamily="49" charset="-128"/>
              <a:ea typeface="ＭＳ ゴシック" pitchFamily="49" charset="-128"/>
            </a:rPr>
            <a:t>web</a:t>
          </a:r>
          <a:r>
            <a:rPr kumimoji="1" lang="ja-JP" altLang="en-US" sz="1000">
              <a:solidFill>
                <a:sysClr val="windowText" lastClr="000000"/>
              </a:solidFill>
              <a:latin typeface="ＭＳ ゴシック" pitchFamily="49" charset="-128"/>
              <a:ea typeface="ＭＳ ゴシック" pitchFamily="49" charset="-128"/>
            </a:rPr>
            <a:t>ツール</a:t>
          </a:r>
        </a:p>
        <a:p>
          <a:pPr algn="l"/>
          <a:r>
            <a:rPr lang="en-US" sz="1000" b="1" i="0" u="sng">
              <a:solidFill>
                <a:srgbClr val="0000FF"/>
              </a:solidFill>
              <a:latin typeface="ＭＳ ゴシック" pitchFamily="49" charset="-128"/>
              <a:ea typeface="ＭＳ ゴシック" pitchFamily="49" charset="-128"/>
              <a:cs typeface="+mn-cs"/>
            </a:rPr>
            <a:t>https://construction.ichikuro.com/</a:t>
          </a:r>
        </a:p>
        <a:p>
          <a:pPr algn="l"/>
          <a:endParaRPr kumimoji="1" lang="en-US" altLang="ja-JP" sz="1100" b="1" i="0" u="sng">
            <a:solidFill>
              <a:srgbClr val="0000FF"/>
            </a:solidFill>
            <a:latin typeface="ＭＳ ゴシック" pitchFamily="49" charset="-128"/>
            <a:ea typeface="ＭＳ ゴシック" pitchFamily="49" charset="-128"/>
            <a:cs typeface="+mn-cs"/>
          </a:endParaRPr>
        </a:p>
        <a:p>
          <a:pPr algn="l"/>
          <a:r>
            <a:rPr kumimoji="1" lang="en-US" altLang="ja-JP" sz="800" b="0" i="0" u="none">
              <a:solidFill>
                <a:sysClr val="windowText" lastClr="000000"/>
              </a:solidFill>
              <a:latin typeface="ＭＳ ゴシック" pitchFamily="49" charset="-128"/>
              <a:ea typeface="ＭＳ ゴシック" pitchFamily="49" charset="-128"/>
              <a:cs typeface="+mn-cs"/>
            </a:rPr>
            <a:t>※</a:t>
          </a:r>
          <a:r>
            <a:rPr kumimoji="1" lang="ja-JP" altLang="en-US" sz="800" b="0" i="0" u="none">
              <a:solidFill>
                <a:sysClr val="windowText" lastClr="000000"/>
              </a:solidFill>
              <a:latin typeface="ＭＳ ゴシック" pitchFamily="49" charset="-128"/>
              <a:ea typeface="ＭＳ ゴシック" pitchFamily="49" charset="-128"/>
              <a:cs typeface="+mn-cs"/>
            </a:rPr>
            <a:t>灰色の領域にあるものは印刷されません。</a:t>
          </a:r>
          <a:endParaRPr kumimoji="1" lang="en-US" altLang="ja-JP" sz="800" b="0" i="0" u="none">
            <a:solidFill>
              <a:sysClr val="windowText" lastClr="000000"/>
            </a:solidFill>
            <a:latin typeface="ＭＳ ゴシック" pitchFamily="49" charset="-128"/>
            <a:ea typeface="ＭＳ ゴシック" pitchFamily="49" charset="-128"/>
            <a:cs typeface="+mn-cs"/>
          </a:endParaRPr>
        </a:p>
        <a:p>
          <a:pPr algn="l"/>
          <a:r>
            <a:rPr kumimoji="1" lang="ja-JP" altLang="en-US" sz="800" b="0" i="0" u="none">
              <a:solidFill>
                <a:sysClr val="windowText" lastClr="000000"/>
              </a:solidFill>
              <a:latin typeface="ＭＳ ゴシック" pitchFamily="49" charset="-128"/>
              <a:ea typeface="ＭＳ ゴシック" pitchFamily="49" charset="-128"/>
              <a:cs typeface="+mn-cs"/>
            </a:rPr>
            <a:t>　このテキストボックスは右クリックから移動・削除ができます。</a:t>
          </a:r>
          <a:endParaRPr kumimoji="1" lang="en-US" altLang="ja-JP" sz="800" b="0" i="0" u="none">
            <a:solidFill>
              <a:sysClr val="windowText" lastClr="000000"/>
            </a:solidFill>
            <a:latin typeface="ＭＳ ゴシック" pitchFamily="49" charset="-128"/>
            <a:ea typeface="ＭＳ ゴシック" pitchFamily="49" charset="-128"/>
            <a:cs typeface="+mn-cs"/>
          </a:endParaRPr>
        </a:p>
        <a:p>
          <a:pPr algn="l"/>
          <a:endParaRPr kumimoji="1" lang="ja-JP" altLang="en-US" sz="800" b="0" u="none">
            <a:solidFill>
              <a:sysClr val="windowText" lastClr="000000"/>
            </a:solidFill>
            <a:latin typeface="ＭＳ ゴシック" pitchFamily="49" charset="-128"/>
            <a:ea typeface="ＭＳ ゴシック" pitchFamily="49" charset="-128"/>
          </a:endParaRPr>
        </a:p>
      </xdr:txBody>
    </xdr:sp>
    <xdr:clientData/>
  </xdr:twoCellAnchor>
  <xdr:twoCellAnchor>
    <xdr:from>
      <xdr:col>21</xdr:col>
      <xdr:colOff>0</xdr:colOff>
      <xdr:row>11</xdr:row>
      <xdr:rowOff>0</xdr:rowOff>
    </xdr:from>
    <xdr:to>
      <xdr:col>29</xdr:col>
      <xdr:colOff>1</xdr:colOff>
      <xdr:row>17</xdr:row>
      <xdr:rowOff>47625</xdr:rowOff>
    </xdr:to>
    <xdr:sp macro="" textlink="">
      <xdr:nvSpPr>
        <xdr:cNvPr id="3" name="正方形/長方形 2"/>
        <xdr:cNvSpPr/>
      </xdr:nvSpPr>
      <xdr:spPr>
        <a:xfrm>
          <a:off x="10753725" y="1771650"/>
          <a:ext cx="5257801" cy="6191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lIns="144000" rtlCol="0" anchor="ctr"/>
        <a:lstStyle/>
        <a:p>
          <a:pPr algn="l"/>
          <a:r>
            <a:rPr lang="ja-JP" altLang="en-US" sz="1100" b="0" i="0">
              <a:solidFill>
                <a:sysClr val="windowText" lastClr="000000"/>
              </a:solidFill>
              <a:latin typeface="ＭＳ ゴシック" pitchFamily="49" charset="-128"/>
              <a:ea typeface="ＭＳ ゴシック" pitchFamily="49" charset="-128"/>
              <a:cs typeface="+mn-cs"/>
            </a:rPr>
            <a:t>作成時は金額間違い、記載内容など改めてご確認頂くようお願いします。</a:t>
          </a:r>
          <a:endParaRPr lang="en-US" altLang="ja-JP" sz="1100" b="0" i="0">
            <a:solidFill>
              <a:sysClr val="windowText" lastClr="000000"/>
            </a:solidFill>
            <a:latin typeface="ＭＳ ゴシック" pitchFamily="49" charset="-128"/>
            <a:ea typeface="ＭＳ ゴシック" pitchFamily="49" charset="-128"/>
            <a:cs typeface="+mn-cs"/>
          </a:endParaRPr>
        </a:p>
        <a:p>
          <a:pPr algn="l"/>
          <a:r>
            <a:rPr kumimoji="1" lang="en-US" altLang="ja-JP" sz="1100">
              <a:solidFill>
                <a:sysClr val="windowText" lastClr="000000"/>
              </a:solidFill>
              <a:latin typeface="ＭＳ ゴシック" pitchFamily="49" charset="-128"/>
              <a:ea typeface="ＭＳ ゴシック" pitchFamily="49" charset="-128"/>
            </a:rPr>
            <a:t>[var:20250801]</a:t>
          </a:r>
          <a:endParaRPr kumimoji="1" lang="ja-JP" altLang="en-US" sz="1100">
            <a:solidFill>
              <a:sysClr val="windowText" lastClr="000000"/>
            </a:solidFill>
            <a:latin typeface="ＭＳ ゴシック" pitchFamily="49" charset="-128"/>
            <a:ea typeface="ＭＳ ゴシック"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335280</xdr:colOff>
      <xdr:row>19</xdr:row>
      <xdr:rowOff>60960</xdr:rowOff>
    </xdr:from>
    <xdr:to>
      <xdr:col>14</xdr:col>
      <xdr:colOff>100965</xdr:colOff>
      <xdr:row>24</xdr:row>
      <xdr:rowOff>106680</xdr:rowOff>
    </xdr:to>
    <xdr:sp macro="" textlink="">
      <xdr:nvSpPr>
        <xdr:cNvPr id="2" name="正方形/長方形 1">
          <a:extLst>
            <a:ext uri="{FF2B5EF4-FFF2-40B4-BE49-F238E27FC236}">
              <a16:creationId xmlns:a16="http://schemas.microsoft.com/office/drawing/2014/main" xmlns="" id="{00000000-0008-0000-0200-000005000000}"/>
            </a:ext>
          </a:extLst>
        </xdr:cNvPr>
        <xdr:cNvSpPr/>
      </xdr:nvSpPr>
      <xdr:spPr>
        <a:xfrm>
          <a:off x="8069580" y="2594610"/>
          <a:ext cx="546735" cy="521970"/>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000">
              <a:solidFill>
                <a:sysClr val="windowText" lastClr="000000"/>
              </a:solidFill>
              <a:latin typeface="ＭＳ 明朝" pitchFamily="17" charset="-128"/>
              <a:ea typeface="ＭＳ 明朝" pitchFamily="17" charset="-128"/>
            </a:rPr>
            <a:t>印紙</a:t>
          </a:r>
        </a:p>
      </xdr:txBody>
    </xdr:sp>
    <xdr:clientData/>
  </xdr:twoCellAnchor>
  <xdr:twoCellAnchor>
    <xdr:from>
      <xdr:col>21</xdr:col>
      <xdr:colOff>0</xdr:colOff>
      <xdr:row>1</xdr:row>
      <xdr:rowOff>0</xdr:rowOff>
    </xdr:from>
    <xdr:to>
      <xdr:col>26</xdr:col>
      <xdr:colOff>304800</xdr:colOff>
      <xdr:row>9</xdr:row>
      <xdr:rowOff>0</xdr:rowOff>
    </xdr:to>
    <xdr:sp macro="" textlink="">
      <xdr:nvSpPr>
        <xdr:cNvPr id="3" name="正方形/長方形 2">
          <a:hlinkClick xmlns:r="http://schemas.openxmlformats.org/officeDocument/2006/relationships" r:id="rId1"/>
        </xdr:cNvPr>
        <xdr:cNvSpPr/>
      </xdr:nvSpPr>
      <xdr:spPr>
        <a:xfrm>
          <a:off x="10753725" y="381000"/>
          <a:ext cx="3590925" cy="12001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lIns="144000" tIns="144000" rtlCol="0" anchor="ctr"/>
        <a:lstStyle/>
        <a:p>
          <a:pPr algn="l"/>
          <a:r>
            <a:rPr kumimoji="1" lang="ja-JP" altLang="en-US" sz="1000">
              <a:solidFill>
                <a:sysClr val="windowText" lastClr="000000"/>
              </a:solidFill>
              <a:latin typeface="ＭＳ ゴシック" pitchFamily="49" charset="-128"/>
              <a:ea typeface="ＭＳ ゴシック" pitchFamily="49" charset="-128"/>
            </a:rPr>
            <a:t>制作・配布　：　施工管理ノート</a:t>
          </a:r>
          <a:endParaRPr kumimoji="1" lang="en-US" altLang="ja-JP" sz="1000">
            <a:solidFill>
              <a:sysClr val="windowText" lastClr="000000"/>
            </a:solidFill>
            <a:latin typeface="ＭＳ ゴシック" pitchFamily="49" charset="-128"/>
            <a:ea typeface="ＭＳ ゴシック" pitchFamily="49" charset="-128"/>
          </a:endParaRPr>
        </a:p>
        <a:p>
          <a:pPr algn="l"/>
          <a:r>
            <a:rPr kumimoji="1" lang="ja-JP" altLang="en-US" sz="1000">
              <a:solidFill>
                <a:sysClr val="windowText" lastClr="000000"/>
              </a:solidFill>
              <a:latin typeface="ＭＳ ゴシック" pitchFamily="49" charset="-128"/>
              <a:ea typeface="ＭＳ ゴシック" pitchFamily="49" charset="-128"/>
            </a:rPr>
            <a:t>工事事例と無料テンプレートと</a:t>
          </a:r>
          <a:r>
            <a:rPr kumimoji="1" lang="en-US" altLang="ja-JP" sz="1000">
              <a:solidFill>
                <a:sysClr val="windowText" lastClr="000000"/>
              </a:solidFill>
              <a:latin typeface="ＭＳ ゴシック" pitchFamily="49" charset="-128"/>
              <a:ea typeface="ＭＳ ゴシック" pitchFamily="49" charset="-128"/>
            </a:rPr>
            <a:t>web</a:t>
          </a:r>
          <a:r>
            <a:rPr kumimoji="1" lang="ja-JP" altLang="en-US" sz="1000">
              <a:solidFill>
                <a:sysClr val="windowText" lastClr="000000"/>
              </a:solidFill>
              <a:latin typeface="ＭＳ ゴシック" pitchFamily="49" charset="-128"/>
              <a:ea typeface="ＭＳ ゴシック" pitchFamily="49" charset="-128"/>
            </a:rPr>
            <a:t>ツール</a:t>
          </a:r>
        </a:p>
        <a:p>
          <a:pPr algn="l"/>
          <a:r>
            <a:rPr lang="en-US" sz="1000" b="1" i="0" u="sng">
              <a:solidFill>
                <a:srgbClr val="0000FF"/>
              </a:solidFill>
              <a:latin typeface="ＭＳ ゴシック" pitchFamily="49" charset="-128"/>
              <a:ea typeface="ＭＳ ゴシック" pitchFamily="49" charset="-128"/>
              <a:cs typeface="+mn-cs"/>
            </a:rPr>
            <a:t>https://construction.ichikuro.com/</a:t>
          </a:r>
        </a:p>
        <a:p>
          <a:pPr algn="l"/>
          <a:endParaRPr kumimoji="1" lang="en-US" altLang="ja-JP" sz="1100" b="1" i="0" u="sng">
            <a:solidFill>
              <a:srgbClr val="0000FF"/>
            </a:solidFill>
            <a:latin typeface="ＭＳ ゴシック" pitchFamily="49" charset="-128"/>
            <a:ea typeface="ＭＳ ゴシック" pitchFamily="49" charset="-128"/>
            <a:cs typeface="+mn-cs"/>
          </a:endParaRPr>
        </a:p>
        <a:p>
          <a:pPr algn="l"/>
          <a:r>
            <a:rPr kumimoji="1" lang="en-US" altLang="ja-JP" sz="800" b="0" i="0" u="none">
              <a:solidFill>
                <a:sysClr val="windowText" lastClr="000000"/>
              </a:solidFill>
              <a:latin typeface="ＭＳ ゴシック" pitchFamily="49" charset="-128"/>
              <a:ea typeface="ＭＳ ゴシック" pitchFamily="49" charset="-128"/>
              <a:cs typeface="+mn-cs"/>
            </a:rPr>
            <a:t>※</a:t>
          </a:r>
          <a:r>
            <a:rPr kumimoji="1" lang="ja-JP" altLang="en-US" sz="800" b="0" i="0" u="none">
              <a:solidFill>
                <a:sysClr val="windowText" lastClr="000000"/>
              </a:solidFill>
              <a:latin typeface="ＭＳ ゴシック" pitchFamily="49" charset="-128"/>
              <a:ea typeface="ＭＳ ゴシック" pitchFamily="49" charset="-128"/>
              <a:cs typeface="+mn-cs"/>
            </a:rPr>
            <a:t>灰色の領域にあるものは印刷されません。</a:t>
          </a:r>
          <a:endParaRPr kumimoji="1" lang="en-US" altLang="ja-JP" sz="800" b="0" i="0" u="none">
            <a:solidFill>
              <a:sysClr val="windowText" lastClr="000000"/>
            </a:solidFill>
            <a:latin typeface="ＭＳ ゴシック" pitchFamily="49" charset="-128"/>
            <a:ea typeface="ＭＳ ゴシック" pitchFamily="49" charset="-128"/>
            <a:cs typeface="+mn-cs"/>
          </a:endParaRPr>
        </a:p>
        <a:p>
          <a:pPr algn="l"/>
          <a:r>
            <a:rPr kumimoji="1" lang="ja-JP" altLang="en-US" sz="800" b="0" i="0" u="none">
              <a:solidFill>
                <a:sysClr val="windowText" lastClr="000000"/>
              </a:solidFill>
              <a:latin typeface="ＭＳ ゴシック" pitchFamily="49" charset="-128"/>
              <a:ea typeface="ＭＳ ゴシック" pitchFamily="49" charset="-128"/>
              <a:cs typeface="+mn-cs"/>
            </a:rPr>
            <a:t>　このテキストボックスは右クリックから移動・削除ができます。</a:t>
          </a:r>
          <a:endParaRPr kumimoji="1" lang="en-US" altLang="ja-JP" sz="800" b="0" i="0" u="none">
            <a:solidFill>
              <a:sysClr val="windowText" lastClr="000000"/>
            </a:solidFill>
            <a:latin typeface="ＭＳ ゴシック" pitchFamily="49" charset="-128"/>
            <a:ea typeface="ＭＳ ゴシック" pitchFamily="49" charset="-128"/>
            <a:cs typeface="+mn-cs"/>
          </a:endParaRPr>
        </a:p>
        <a:p>
          <a:pPr algn="l"/>
          <a:endParaRPr kumimoji="1" lang="ja-JP" altLang="en-US" sz="800" b="0" u="none">
            <a:solidFill>
              <a:sysClr val="windowText" lastClr="000000"/>
            </a:solidFill>
            <a:latin typeface="ＭＳ ゴシック" pitchFamily="49" charset="-128"/>
            <a:ea typeface="ＭＳ ゴシック" pitchFamily="49" charset="-128"/>
          </a:endParaRPr>
        </a:p>
      </xdr:txBody>
    </xdr:sp>
    <xdr:clientData/>
  </xdr:twoCellAnchor>
  <xdr:twoCellAnchor>
    <xdr:from>
      <xdr:col>21</xdr:col>
      <xdr:colOff>0</xdr:colOff>
      <xdr:row>11</xdr:row>
      <xdr:rowOff>0</xdr:rowOff>
    </xdr:from>
    <xdr:to>
      <xdr:col>29</xdr:col>
      <xdr:colOff>1</xdr:colOff>
      <xdr:row>17</xdr:row>
      <xdr:rowOff>47625</xdr:rowOff>
    </xdr:to>
    <xdr:sp macro="" textlink="">
      <xdr:nvSpPr>
        <xdr:cNvPr id="4" name="正方形/長方形 3"/>
        <xdr:cNvSpPr/>
      </xdr:nvSpPr>
      <xdr:spPr>
        <a:xfrm>
          <a:off x="10753725" y="1771650"/>
          <a:ext cx="5257801" cy="6191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lIns="144000" rtlCol="0" anchor="ctr"/>
        <a:lstStyle/>
        <a:p>
          <a:pPr algn="l"/>
          <a:r>
            <a:rPr lang="ja-JP" altLang="en-US" sz="1100" b="0" i="0">
              <a:solidFill>
                <a:sysClr val="windowText" lastClr="000000"/>
              </a:solidFill>
              <a:latin typeface="ＭＳ ゴシック" pitchFamily="49" charset="-128"/>
              <a:ea typeface="ＭＳ ゴシック" pitchFamily="49" charset="-128"/>
              <a:cs typeface="+mn-cs"/>
            </a:rPr>
            <a:t>作成時は金額間違い、記載内容など改めてご確認頂くようお願いします。</a:t>
          </a:r>
          <a:endParaRPr lang="en-US" altLang="ja-JP" sz="1100" b="0" i="0">
            <a:solidFill>
              <a:sysClr val="windowText" lastClr="000000"/>
            </a:solidFill>
            <a:latin typeface="ＭＳ ゴシック" pitchFamily="49" charset="-128"/>
            <a:ea typeface="ＭＳ ゴシック" pitchFamily="49" charset="-128"/>
            <a:cs typeface="+mn-cs"/>
          </a:endParaRPr>
        </a:p>
        <a:p>
          <a:pPr algn="l"/>
          <a:r>
            <a:rPr kumimoji="1" lang="en-US" altLang="ja-JP" sz="1100">
              <a:solidFill>
                <a:sysClr val="windowText" lastClr="000000"/>
              </a:solidFill>
              <a:latin typeface="ＭＳ ゴシック" pitchFamily="49" charset="-128"/>
              <a:ea typeface="ＭＳ ゴシック" pitchFamily="49" charset="-128"/>
            </a:rPr>
            <a:t>[var:20250801]</a:t>
          </a:r>
          <a:endParaRPr kumimoji="1" lang="ja-JP" altLang="en-US" sz="1100">
            <a:solidFill>
              <a:sysClr val="windowText" lastClr="000000"/>
            </a:solidFill>
            <a:latin typeface="ＭＳ ゴシック" pitchFamily="49" charset="-128"/>
            <a:ea typeface="ＭＳ ゴシック"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0</xdr:colOff>
      <xdr:row>1</xdr:row>
      <xdr:rowOff>0</xdr:rowOff>
    </xdr:from>
    <xdr:to>
      <xdr:col>26</xdr:col>
      <xdr:colOff>304800</xdr:colOff>
      <xdr:row>9</xdr:row>
      <xdr:rowOff>0</xdr:rowOff>
    </xdr:to>
    <xdr:sp macro="" textlink="">
      <xdr:nvSpPr>
        <xdr:cNvPr id="2" name="正方形/長方形 1">
          <a:hlinkClick xmlns:r="http://schemas.openxmlformats.org/officeDocument/2006/relationships" r:id="rId1"/>
        </xdr:cNvPr>
        <xdr:cNvSpPr/>
      </xdr:nvSpPr>
      <xdr:spPr>
        <a:xfrm>
          <a:off x="10753725" y="381000"/>
          <a:ext cx="3590925" cy="12001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lIns="144000" tIns="144000" rtlCol="0" anchor="ctr"/>
        <a:lstStyle/>
        <a:p>
          <a:pPr algn="l"/>
          <a:r>
            <a:rPr kumimoji="1" lang="ja-JP" altLang="en-US" sz="1000">
              <a:solidFill>
                <a:sysClr val="windowText" lastClr="000000"/>
              </a:solidFill>
              <a:latin typeface="ＭＳ ゴシック" pitchFamily="49" charset="-128"/>
              <a:ea typeface="ＭＳ ゴシック" pitchFamily="49" charset="-128"/>
            </a:rPr>
            <a:t>制作・配布　：　施工管理ノート</a:t>
          </a:r>
          <a:endParaRPr kumimoji="1" lang="en-US" altLang="ja-JP" sz="1000">
            <a:solidFill>
              <a:sysClr val="windowText" lastClr="000000"/>
            </a:solidFill>
            <a:latin typeface="ＭＳ ゴシック" pitchFamily="49" charset="-128"/>
            <a:ea typeface="ＭＳ ゴシック" pitchFamily="49" charset="-128"/>
          </a:endParaRPr>
        </a:p>
        <a:p>
          <a:pPr algn="l"/>
          <a:r>
            <a:rPr kumimoji="1" lang="ja-JP" altLang="en-US" sz="1000">
              <a:solidFill>
                <a:sysClr val="windowText" lastClr="000000"/>
              </a:solidFill>
              <a:latin typeface="ＭＳ ゴシック" pitchFamily="49" charset="-128"/>
              <a:ea typeface="ＭＳ ゴシック" pitchFamily="49" charset="-128"/>
            </a:rPr>
            <a:t>工事事例と無料テンプレートと</a:t>
          </a:r>
          <a:r>
            <a:rPr kumimoji="1" lang="en-US" altLang="ja-JP" sz="1000">
              <a:solidFill>
                <a:sysClr val="windowText" lastClr="000000"/>
              </a:solidFill>
              <a:latin typeface="ＭＳ ゴシック" pitchFamily="49" charset="-128"/>
              <a:ea typeface="ＭＳ ゴシック" pitchFamily="49" charset="-128"/>
            </a:rPr>
            <a:t>web</a:t>
          </a:r>
          <a:r>
            <a:rPr kumimoji="1" lang="ja-JP" altLang="en-US" sz="1000">
              <a:solidFill>
                <a:sysClr val="windowText" lastClr="000000"/>
              </a:solidFill>
              <a:latin typeface="ＭＳ ゴシック" pitchFamily="49" charset="-128"/>
              <a:ea typeface="ＭＳ ゴシック" pitchFamily="49" charset="-128"/>
            </a:rPr>
            <a:t>ツール</a:t>
          </a:r>
        </a:p>
        <a:p>
          <a:pPr algn="l"/>
          <a:r>
            <a:rPr lang="en-US" sz="1000" b="1" i="0" u="sng">
              <a:solidFill>
                <a:srgbClr val="0000FF"/>
              </a:solidFill>
              <a:latin typeface="ＭＳ ゴシック" pitchFamily="49" charset="-128"/>
              <a:ea typeface="ＭＳ ゴシック" pitchFamily="49" charset="-128"/>
              <a:cs typeface="+mn-cs"/>
            </a:rPr>
            <a:t>https://construction.ichikuro.com/</a:t>
          </a:r>
        </a:p>
        <a:p>
          <a:pPr algn="l"/>
          <a:endParaRPr kumimoji="1" lang="en-US" altLang="ja-JP" sz="1100" b="1" i="0" u="sng">
            <a:solidFill>
              <a:srgbClr val="0000FF"/>
            </a:solidFill>
            <a:latin typeface="ＭＳ ゴシック" pitchFamily="49" charset="-128"/>
            <a:ea typeface="ＭＳ ゴシック" pitchFamily="49" charset="-128"/>
            <a:cs typeface="+mn-cs"/>
          </a:endParaRPr>
        </a:p>
        <a:p>
          <a:pPr algn="l"/>
          <a:r>
            <a:rPr kumimoji="1" lang="en-US" altLang="ja-JP" sz="800" b="0" i="0" u="none">
              <a:solidFill>
                <a:sysClr val="windowText" lastClr="000000"/>
              </a:solidFill>
              <a:latin typeface="ＭＳ ゴシック" pitchFamily="49" charset="-128"/>
              <a:ea typeface="ＭＳ ゴシック" pitchFamily="49" charset="-128"/>
              <a:cs typeface="+mn-cs"/>
            </a:rPr>
            <a:t>※</a:t>
          </a:r>
          <a:r>
            <a:rPr kumimoji="1" lang="ja-JP" altLang="en-US" sz="800" b="0" i="0" u="none">
              <a:solidFill>
                <a:sysClr val="windowText" lastClr="000000"/>
              </a:solidFill>
              <a:latin typeface="ＭＳ ゴシック" pitchFamily="49" charset="-128"/>
              <a:ea typeface="ＭＳ ゴシック" pitchFamily="49" charset="-128"/>
              <a:cs typeface="+mn-cs"/>
            </a:rPr>
            <a:t>灰色の領域にあるものは印刷されません。</a:t>
          </a:r>
          <a:endParaRPr kumimoji="1" lang="en-US" altLang="ja-JP" sz="800" b="0" i="0" u="none">
            <a:solidFill>
              <a:sysClr val="windowText" lastClr="000000"/>
            </a:solidFill>
            <a:latin typeface="ＭＳ ゴシック" pitchFamily="49" charset="-128"/>
            <a:ea typeface="ＭＳ ゴシック" pitchFamily="49" charset="-128"/>
            <a:cs typeface="+mn-cs"/>
          </a:endParaRPr>
        </a:p>
        <a:p>
          <a:pPr algn="l"/>
          <a:r>
            <a:rPr kumimoji="1" lang="ja-JP" altLang="en-US" sz="800" b="0" i="0" u="none">
              <a:solidFill>
                <a:sysClr val="windowText" lastClr="000000"/>
              </a:solidFill>
              <a:latin typeface="ＭＳ ゴシック" pitchFamily="49" charset="-128"/>
              <a:ea typeface="ＭＳ ゴシック" pitchFamily="49" charset="-128"/>
              <a:cs typeface="+mn-cs"/>
            </a:rPr>
            <a:t>　このテキストボックスは右クリックから移動・削除ができます。</a:t>
          </a:r>
          <a:endParaRPr kumimoji="1" lang="en-US" altLang="ja-JP" sz="800" b="0" i="0" u="none">
            <a:solidFill>
              <a:sysClr val="windowText" lastClr="000000"/>
            </a:solidFill>
            <a:latin typeface="ＭＳ ゴシック" pitchFamily="49" charset="-128"/>
            <a:ea typeface="ＭＳ ゴシック" pitchFamily="49" charset="-128"/>
            <a:cs typeface="+mn-cs"/>
          </a:endParaRPr>
        </a:p>
        <a:p>
          <a:pPr algn="l"/>
          <a:endParaRPr kumimoji="1" lang="ja-JP" altLang="en-US" sz="800" b="0" u="none">
            <a:solidFill>
              <a:sysClr val="windowText" lastClr="000000"/>
            </a:solidFill>
            <a:latin typeface="ＭＳ ゴシック" pitchFamily="49" charset="-128"/>
            <a:ea typeface="ＭＳ ゴシック"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335280</xdr:colOff>
      <xdr:row>19</xdr:row>
      <xdr:rowOff>22860</xdr:rowOff>
    </xdr:from>
    <xdr:to>
      <xdr:col>14</xdr:col>
      <xdr:colOff>100965</xdr:colOff>
      <xdr:row>24</xdr:row>
      <xdr:rowOff>68580</xdr:rowOff>
    </xdr:to>
    <xdr:sp macro="" textlink="">
      <xdr:nvSpPr>
        <xdr:cNvPr id="2" name="正方形/長方形 1">
          <a:extLst>
            <a:ext uri="{FF2B5EF4-FFF2-40B4-BE49-F238E27FC236}">
              <a16:creationId xmlns:a16="http://schemas.microsoft.com/office/drawing/2014/main" xmlns="" id="{00000000-0008-0000-0200-000005000000}"/>
            </a:ext>
          </a:extLst>
        </xdr:cNvPr>
        <xdr:cNvSpPr/>
      </xdr:nvSpPr>
      <xdr:spPr>
        <a:xfrm>
          <a:off x="8069580" y="2556510"/>
          <a:ext cx="546735" cy="521970"/>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000">
              <a:solidFill>
                <a:sysClr val="windowText" lastClr="000000"/>
              </a:solidFill>
              <a:latin typeface="ＭＳ 明朝" pitchFamily="17" charset="-128"/>
              <a:ea typeface="ＭＳ 明朝" pitchFamily="17" charset="-128"/>
            </a:rPr>
            <a:t>印紙</a:t>
          </a:r>
        </a:p>
      </xdr:txBody>
    </xdr:sp>
    <xdr:clientData/>
  </xdr:twoCellAnchor>
  <xdr:twoCellAnchor>
    <xdr:from>
      <xdr:col>21</xdr:col>
      <xdr:colOff>0</xdr:colOff>
      <xdr:row>1</xdr:row>
      <xdr:rowOff>0</xdr:rowOff>
    </xdr:from>
    <xdr:to>
      <xdr:col>26</xdr:col>
      <xdr:colOff>304800</xdr:colOff>
      <xdr:row>9</xdr:row>
      <xdr:rowOff>0</xdr:rowOff>
    </xdr:to>
    <xdr:sp macro="" textlink="">
      <xdr:nvSpPr>
        <xdr:cNvPr id="3" name="正方形/長方形 2">
          <a:hlinkClick xmlns:r="http://schemas.openxmlformats.org/officeDocument/2006/relationships" r:id="rId1"/>
        </xdr:cNvPr>
        <xdr:cNvSpPr/>
      </xdr:nvSpPr>
      <xdr:spPr>
        <a:xfrm>
          <a:off x="10753725" y="381000"/>
          <a:ext cx="3590925" cy="12001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lIns="144000" tIns="144000" rtlCol="0" anchor="ctr"/>
        <a:lstStyle/>
        <a:p>
          <a:pPr algn="l"/>
          <a:r>
            <a:rPr kumimoji="1" lang="ja-JP" altLang="en-US" sz="1000">
              <a:solidFill>
                <a:sysClr val="windowText" lastClr="000000"/>
              </a:solidFill>
              <a:latin typeface="ＭＳ ゴシック" pitchFamily="49" charset="-128"/>
              <a:ea typeface="ＭＳ ゴシック" pitchFamily="49" charset="-128"/>
            </a:rPr>
            <a:t>制作・配布　：　施工管理ノート</a:t>
          </a:r>
          <a:endParaRPr kumimoji="1" lang="en-US" altLang="ja-JP" sz="1000">
            <a:solidFill>
              <a:sysClr val="windowText" lastClr="000000"/>
            </a:solidFill>
            <a:latin typeface="ＭＳ ゴシック" pitchFamily="49" charset="-128"/>
            <a:ea typeface="ＭＳ ゴシック" pitchFamily="49" charset="-128"/>
          </a:endParaRPr>
        </a:p>
        <a:p>
          <a:pPr algn="l"/>
          <a:r>
            <a:rPr kumimoji="1" lang="ja-JP" altLang="en-US" sz="1000">
              <a:solidFill>
                <a:sysClr val="windowText" lastClr="000000"/>
              </a:solidFill>
              <a:latin typeface="ＭＳ ゴシック" pitchFamily="49" charset="-128"/>
              <a:ea typeface="ＭＳ ゴシック" pitchFamily="49" charset="-128"/>
            </a:rPr>
            <a:t>工事事例と無料テンプレートと</a:t>
          </a:r>
          <a:r>
            <a:rPr kumimoji="1" lang="en-US" altLang="ja-JP" sz="1000">
              <a:solidFill>
                <a:sysClr val="windowText" lastClr="000000"/>
              </a:solidFill>
              <a:latin typeface="ＭＳ ゴシック" pitchFamily="49" charset="-128"/>
              <a:ea typeface="ＭＳ ゴシック" pitchFamily="49" charset="-128"/>
            </a:rPr>
            <a:t>web</a:t>
          </a:r>
          <a:r>
            <a:rPr kumimoji="1" lang="ja-JP" altLang="en-US" sz="1000">
              <a:solidFill>
                <a:sysClr val="windowText" lastClr="000000"/>
              </a:solidFill>
              <a:latin typeface="ＭＳ ゴシック" pitchFamily="49" charset="-128"/>
              <a:ea typeface="ＭＳ ゴシック" pitchFamily="49" charset="-128"/>
            </a:rPr>
            <a:t>ツール</a:t>
          </a:r>
        </a:p>
        <a:p>
          <a:pPr algn="l"/>
          <a:r>
            <a:rPr lang="en-US" sz="1000" b="1" i="0" u="sng">
              <a:solidFill>
                <a:srgbClr val="0000FF"/>
              </a:solidFill>
              <a:latin typeface="ＭＳ ゴシック" pitchFamily="49" charset="-128"/>
              <a:ea typeface="ＭＳ ゴシック" pitchFamily="49" charset="-128"/>
              <a:cs typeface="+mn-cs"/>
            </a:rPr>
            <a:t>https://construction.ichikuro.com/</a:t>
          </a:r>
        </a:p>
        <a:p>
          <a:pPr algn="l"/>
          <a:endParaRPr kumimoji="1" lang="en-US" altLang="ja-JP" sz="1100" b="1" i="0" u="sng">
            <a:solidFill>
              <a:srgbClr val="0000FF"/>
            </a:solidFill>
            <a:latin typeface="ＭＳ ゴシック" pitchFamily="49" charset="-128"/>
            <a:ea typeface="ＭＳ ゴシック" pitchFamily="49" charset="-128"/>
            <a:cs typeface="+mn-cs"/>
          </a:endParaRPr>
        </a:p>
        <a:p>
          <a:pPr algn="l"/>
          <a:r>
            <a:rPr kumimoji="1" lang="en-US" altLang="ja-JP" sz="800" b="0" i="0" u="none">
              <a:solidFill>
                <a:sysClr val="windowText" lastClr="000000"/>
              </a:solidFill>
              <a:latin typeface="ＭＳ ゴシック" pitchFamily="49" charset="-128"/>
              <a:ea typeface="ＭＳ ゴシック" pitchFamily="49" charset="-128"/>
              <a:cs typeface="+mn-cs"/>
            </a:rPr>
            <a:t>※</a:t>
          </a:r>
          <a:r>
            <a:rPr kumimoji="1" lang="ja-JP" altLang="en-US" sz="800" b="0" i="0" u="none">
              <a:solidFill>
                <a:sysClr val="windowText" lastClr="000000"/>
              </a:solidFill>
              <a:latin typeface="ＭＳ ゴシック" pitchFamily="49" charset="-128"/>
              <a:ea typeface="ＭＳ ゴシック" pitchFamily="49" charset="-128"/>
              <a:cs typeface="+mn-cs"/>
            </a:rPr>
            <a:t>灰色の領域にあるものは印刷されません。</a:t>
          </a:r>
          <a:endParaRPr kumimoji="1" lang="en-US" altLang="ja-JP" sz="800" b="0" i="0" u="none">
            <a:solidFill>
              <a:sysClr val="windowText" lastClr="000000"/>
            </a:solidFill>
            <a:latin typeface="ＭＳ ゴシック" pitchFamily="49" charset="-128"/>
            <a:ea typeface="ＭＳ ゴシック" pitchFamily="49" charset="-128"/>
            <a:cs typeface="+mn-cs"/>
          </a:endParaRPr>
        </a:p>
        <a:p>
          <a:pPr algn="l"/>
          <a:r>
            <a:rPr kumimoji="1" lang="ja-JP" altLang="en-US" sz="800" b="0" i="0" u="none">
              <a:solidFill>
                <a:sysClr val="windowText" lastClr="000000"/>
              </a:solidFill>
              <a:latin typeface="ＭＳ ゴシック" pitchFamily="49" charset="-128"/>
              <a:ea typeface="ＭＳ ゴシック" pitchFamily="49" charset="-128"/>
              <a:cs typeface="+mn-cs"/>
            </a:rPr>
            <a:t>　このテキストボックスは右クリックから移動・削除ができます。</a:t>
          </a:r>
          <a:endParaRPr kumimoji="1" lang="en-US" altLang="ja-JP" sz="800" b="0" i="0" u="none">
            <a:solidFill>
              <a:sysClr val="windowText" lastClr="000000"/>
            </a:solidFill>
            <a:latin typeface="ＭＳ ゴシック" pitchFamily="49" charset="-128"/>
            <a:ea typeface="ＭＳ ゴシック" pitchFamily="49" charset="-128"/>
            <a:cs typeface="+mn-cs"/>
          </a:endParaRPr>
        </a:p>
        <a:p>
          <a:pPr algn="l"/>
          <a:endParaRPr kumimoji="1" lang="ja-JP" altLang="en-US" sz="800" b="0" u="none">
            <a:solidFill>
              <a:sysClr val="windowText" lastClr="000000"/>
            </a:solidFill>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FFC000"/>
  </sheetPr>
  <dimension ref="B1:U51"/>
  <sheetViews>
    <sheetView tabSelected="1" view="pageBreakPreview" zoomScale="90" zoomScaleSheetLayoutView="90" workbookViewId="0"/>
  </sheetViews>
  <sheetFormatPr defaultRowHeight="14.25"/>
  <cols>
    <col min="1" max="1" width="6.375" style="17" customWidth="1"/>
    <col min="2" max="2" width="20.25" style="17" customWidth="1"/>
    <col min="3" max="18" width="5.625" style="17" customWidth="1"/>
    <col min="19" max="16384" width="9" style="17"/>
  </cols>
  <sheetData>
    <row r="1" spans="2:21" ht="15" thickBot="1">
      <c r="J1" s="40"/>
      <c r="K1" s="40"/>
      <c r="L1" s="40"/>
      <c r="M1" s="40"/>
      <c r="N1" s="40"/>
      <c r="O1" s="40"/>
      <c r="P1" s="40"/>
      <c r="Q1" s="40"/>
      <c r="R1" s="40"/>
    </row>
    <row r="2" spans="2:21" ht="23.25" customHeight="1" thickBot="1">
      <c r="B2" s="31" t="s">
        <v>107</v>
      </c>
      <c r="C2" s="35" t="s">
        <v>75</v>
      </c>
      <c r="D2" s="36"/>
      <c r="E2" s="36" t="s">
        <v>76</v>
      </c>
      <c r="F2" s="36"/>
      <c r="G2" s="36" t="s">
        <v>77</v>
      </c>
      <c r="H2" s="36"/>
      <c r="I2" s="37" t="s">
        <v>78</v>
      </c>
      <c r="J2" s="24"/>
      <c r="K2" s="41"/>
      <c r="L2" s="41"/>
      <c r="M2" s="41"/>
      <c r="N2" s="41"/>
      <c r="O2" s="41"/>
      <c r="P2" s="41"/>
      <c r="Q2" s="41"/>
      <c r="R2" s="41"/>
      <c r="S2" s="40"/>
    </row>
    <row r="3" spans="2:21" ht="24" customHeight="1" thickBot="1">
      <c r="B3" s="32" t="s">
        <v>71</v>
      </c>
      <c r="C3" s="58"/>
      <c r="D3" s="59"/>
      <c r="E3" s="59"/>
      <c r="F3" s="59"/>
      <c r="G3" s="59"/>
      <c r="H3" s="59"/>
      <c r="I3" s="59"/>
      <c r="J3" s="59"/>
      <c r="K3" s="59"/>
      <c r="L3" s="59"/>
      <c r="M3" s="59"/>
      <c r="N3" s="59"/>
      <c r="O3" s="59"/>
      <c r="P3" s="59"/>
      <c r="Q3" s="59"/>
      <c r="R3" s="60"/>
      <c r="T3" s="30"/>
      <c r="U3" s="17" t="s">
        <v>106</v>
      </c>
    </row>
    <row r="4" spans="2:21" ht="23.25" customHeight="1" thickBot="1">
      <c r="B4" s="32" t="s">
        <v>108</v>
      </c>
      <c r="C4" s="34" t="s">
        <v>75</v>
      </c>
      <c r="D4" s="20"/>
      <c r="E4" s="20" t="s">
        <v>76</v>
      </c>
      <c r="F4" s="20"/>
      <c r="G4" s="20" t="s">
        <v>77</v>
      </c>
      <c r="H4" s="20"/>
      <c r="I4" s="29" t="s">
        <v>78</v>
      </c>
      <c r="J4" s="38"/>
      <c r="K4" s="39"/>
      <c r="L4" s="39"/>
      <c r="M4" s="39"/>
      <c r="N4" s="39"/>
      <c r="O4" s="39"/>
      <c r="P4" s="39"/>
      <c r="Q4" s="39"/>
      <c r="R4" s="39"/>
      <c r="S4" s="40"/>
    </row>
    <row r="5" spans="2:21" ht="24" customHeight="1">
      <c r="B5" s="32" t="s">
        <v>72</v>
      </c>
      <c r="C5" s="61"/>
      <c r="D5" s="62"/>
      <c r="E5" s="62"/>
      <c r="F5" s="62"/>
      <c r="G5" s="62"/>
      <c r="H5" s="62"/>
      <c r="I5" s="62"/>
      <c r="J5" s="62"/>
      <c r="K5" s="62"/>
      <c r="L5" s="62"/>
      <c r="M5" s="62"/>
      <c r="N5" s="62"/>
      <c r="O5" s="62"/>
      <c r="P5" s="62"/>
      <c r="Q5" s="62"/>
      <c r="R5" s="63"/>
    </row>
    <row r="6" spans="2:21" ht="24" customHeight="1">
      <c r="B6" s="32" t="s">
        <v>73</v>
      </c>
      <c r="C6" s="64"/>
      <c r="D6" s="65"/>
      <c r="E6" s="65"/>
      <c r="F6" s="65"/>
      <c r="G6" s="65"/>
      <c r="H6" s="65"/>
      <c r="I6" s="65"/>
      <c r="J6" s="65"/>
      <c r="K6" s="65"/>
      <c r="L6" s="65"/>
      <c r="M6" s="65"/>
      <c r="N6" s="65"/>
      <c r="O6" s="65"/>
      <c r="P6" s="65"/>
      <c r="Q6" s="65"/>
      <c r="R6" s="66"/>
    </row>
    <row r="7" spans="2:21" ht="24" customHeight="1">
      <c r="B7" s="32" t="s">
        <v>74</v>
      </c>
      <c r="C7" s="64"/>
      <c r="D7" s="65"/>
      <c r="E7" s="65"/>
      <c r="F7" s="65"/>
      <c r="G7" s="65"/>
      <c r="H7" s="65"/>
      <c r="I7" s="65"/>
      <c r="J7" s="65"/>
      <c r="K7" s="65"/>
      <c r="L7" s="65"/>
      <c r="M7" s="65"/>
      <c r="N7" s="65"/>
      <c r="O7" s="65"/>
      <c r="P7" s="65"/>
      <c r="Q7" s="65"/>
      <c r="R7" s="66"/>
    </row>
    <row r="8" spans="2:21" ht="24" customHeight="1">
      <c r="B8" s="32" t="s">
        <v>105</v>
      </c>
      <c r="C8" s="20" t="s">
        <v>75</v>
      </c>
      <c r="D8" s="20"/>
      <c r="E8" s="20" t="s">
        <v>76</v>
      </c>
      <c r="F8" s="20"/>
      <c r="G8" s="20" t="s">
        <v>77</v>
      </c>
      <c r="H8" s="20"/>
      <c r="I8" s="20" t="s">
        <v>78</v>
      </c>
      <c r="J8" s="20" t="s">
        <v>79</v>
      </c>
      <c r="K8" s="20" t="s">
        <v>75</v>
      </c>
      <c r="L8" s="20"/>
      <c r="M8" s="20" t="s">
        <v>76</v>
      </c>
      <c r="N8" s="20"/>
      <c r="O8" s="20" t="s">
        <v>77</v>
      </c>
      <c r="P8" s="20"/>
      <c r="Q8" s="20" t="s">
        <v>78</v>
      </c>
      <c r="R8" s="29" t="s">
        <v>80</v>
      </c>
    </row>
    <row r="9" spans="2:21" ht="24" customHeight="1">
      <c r="B9" s="33" t="s">
        <v>111</v>
      </c>
      <c r="C9" s="64" t="s">
        <v>114</v>
      </c>
      <c r="D9" s="65"/>
      <c r="E9" s="65"/>
      <c r="F9" s="65"/>
      <c r="G9" s="65"/>
      <c r="H9" s="65"/>
      <c r="I9" s="65"/>
      <c r="J9" s="65"/>
      <c r="K9" s="65"/>
      <c r="L9" s="65"/>
      <c r="M9" s="65"/>
      <c r="N9" s="65"/>
      <c r="O9" s="65"/>
      <c r="P9" s="65"/>
      <c r="Q9" s="65"/>
      <c r="R9" s="66"/>
    </row>
    <row r="10" spans="2:21" ht="24" customHeight="1">
      <c r="B10" s="52" t="s">
        <v>11</v>
      </c>
      <c r="C10" s="54" t="s">
        <v>109</v>
      </c>
      <c r="D10" s="54"/>
      <c r="E10" s="54"/>
      <c r="F10" s="54"/>
      <c r="G10" s="54"/>
      <c r="H10" s="54"/>
      <c r="I10" s="54"/>
      <c r="J10" s="54"/>
      <c r="K10" s="54"/>
      <c r="L10" s="54"/>
      <c r="M10" s="54"/>
      <c r="N10" s="54"/>
      <c r="O10" s="54"/>
      <c r="P10" s="54"/>
      <c r="Q10" s="54"/>
      <c r="R10" s="55"/>
    </row>
    <row r="11" spans="2:21" ht="24" customHeight="1" thickBot="1">
      <c r="B11" s="53"/>
      <c r="C11" s="56" t="s">
        <v>110</v>
      </c>
      <c r="D11" s="56"/>
      <c r="E11" s="56"/>
      <c r="F11" s="56"/>
      <c r="G11" s="56"/>
      <c r="H11" s="56"/>
      <c r="I11" s="56"/>
      <c r="J11" s="56"/>
      <c r="K11" s="56"/>
      <c r="L11" s="56"/>
      <c r="M11" s="56"/>
      <c r="N11" s="56"/>
      <c r="O11" s="56"/>
      <c r="P11" s="56"/>
      <c r="Q11" s="56"/>
      <c r="R11" s="57"/>
    </row>
    <row r="12" spans="2:21" ht="24" customHeight="1"/>
    <row r="13" spans="2:21" ht="24" customHeight="1" thickBot="1">
      <c r="C13" s="100"/>
      <c r="D13" s="100"/>
      <c r="E13" s="100"/>
      <c r="F13" s="100"/>
      <c r="G13" s="100"/>
      <c r="H13" s="100"/>
      <c r="I13" s="100"/>
      <c r="J13" s="100"/>
      <c r="K13" s="100"/>
      <c r="L13" s="18"/>
      <c r="M13" s="18"/>
      <c r="N13" s="100"/>
      <c r="O13" s="100"/>
      <c r="P13" s="99"/>
      <c r="Q13" s="99"/>
      <c r="R13" s="99"/>
    </row>
    <row r="14" spans="2:21" ht="24" customHeight="1">
      <c r="B14" s="21" t="s">
        <v>84</v>
      </c>
      <c r="C14" s="70" t="s">
        <v>38</v>
      </c>
      <c r="D14" s="70"/>
      <c r="E14" s="70"/>
      <c r="F14" s="70"/>
      <c r="G14" s="70"/>
      <c r="H14" s="70"/>
      <c r="I14" s="70"/>
      <c r="J14" s="70"/>
      <c r="K14" s="70"/>
      <c r="L14" s="50">
        <v>1</v>
      </c>
      <c r="M14" s="50" t="s">
        <v>88</v>
      </c>
      <c r="N14" s="71"/>
      <c r="O14" s="71"/>
      <c r="P14" s="72">
        <f>L14*N14</f>
        <v>0</v>
      </c>
      <c r="Q14" s="72"/>
      <c r="R14" s="73"/>
    </row>
    <row r="15" spans="2:21" ht="24" customHeight="1">
      <c r="B15" s="22" t="s">
        <v>85</v>
      </c>
      <c r="C15" s="65" t="s">
        <v>90</v>
      </c>
      <c r="D15" s="65"/>
      <c r="E15" s="65"/>
      <c r="F15" s="65"/>
      <c r="G15" s="65"/>
      <c r="H15" s="65"/>
      <c r="I15" s="65"/>
      <c r="J15" s="65"/>
      <c r="K15" s="65"/>
      <c r="L15" s="49">
        <v>1</v>
      </c>
      <c r="M15" s="49" t="s">
        <v>88</v>
      </c>
      <c r="N15" s="67"/>
      <c r="O15" s="67"/>
      <c r="P15" s="78">
        <f t="shared" ref="P15" si="0">L15*N15</f>
        <v>0</v>
      </c>
      <c r="Q15" s="78"/>
      <c r="R15" s="79"/>
    </row>
    <row r="16" spans="2:21" ht="24" customHeight="1">
      <c r="B16" s="22" t="s">
        <v>86</v>
      </c>
      <c r="C16" s="65"/>
      <c r="D16" s="65"/>
      <c r="E16" s="65"/>
      <c r="F16" s="65"/>
      <c r="G16" s="65"/>
      <c r="H16" s="65"/>
      <c r="I16" s="65"/>
      <c r="J16" s="65"/>
      <c r="K16" s="65"/>
      <c r="L16" s="49"/>
      <c r="M16" s="49"/>
      <c r="N16" s="67"/>
      <c r="O16" s="67"/>
      <c r="P16" s="78" t="str">
        <f>IF(N16="","",L16*N16)</f>
        <v/>
      </c>
      <c r="Q16" s="78"/>
      <c r="R16" s="79"/>
    </row>
    <row r="17" spans="2:18" ht="24" customHeight="1" thickBot="1">
      <c r="B17" s="23" t="s">
        <v>87</v>
      </c>
      <c r="C17" s="68" t="s">
        <v>91</v>
      </c>
      <c r="D17" s="68"/>
      <c r="E17" s="68"/>
      <c r="F17" s="68"/>
      <c r="G17" s="68"/>
      <c r="H17" s="68"/>
      <c r="I17" s="68"/>
      <c r="J17" s="68"/>
      <c r="K17" s="68"/>
      <c r="L17" s="51">
        <v>1</v>
      </c>
      <c r="M17" s="51" t="s">
        <v>88</v>
      </c>
      <c r="N17" s="69">
        <f>P17</f>
        <v>0</v>
      </c>
      <c r="O17" s="69"/>
      <c r="P17" s="104">
        <f>SUM(P14:R16)*L21/100</f>
        <v>0</v>
      </c>
      <c r="Q17" s="104"/>
      <c r="R17" s="105"/>
    </row>
    <row r="18" spans="2:18" ht="24" customHeight="1" thickBot="1">
      <c r="C18" s="18"/>
      <c r="D18" s="18"/>
      <c r="E18" s="18"/>
      <c r="F18" s="18"/>
      <c r="G18" s="18"/>
      <c r="H18" s="18"/>
      <c r="I18" s="18"/>
      <c r="J18" s="18"/>
      <c r="K18" s="18"/>
      <c r="L18" s="76" t="s">
        <v>89</v>
      </c>
      <c r="M18" s="77"/>
      <c r="N18" s="77"/>
      <c r="O18" s="77"/>
      <c r="P18" s="74">
        <f>SUM(P14:R17)</f>
        <v>0</v>
      </c>
      <c r="Q18" s="74"/>
      <c r="R18" s="75"/>
    </row>
    <row r="19" spans="2:18" ht="24" customHeight="1">
      <c r="B19" s="21" t="s">
        <v>81</v>
      </c>
      <c r="C19" s="72">
        <f>SUM(P14:R16)</f>
        <v>0</v>
      </c>
      <c r="D19" s="72"/>
      <c r="E19" s="72"/>
      <c r="F19" s="73"/>
    </row>
    <row r="20" spans="2:18" ht="24" customHeight="1" thickBot="1">
      <c r="B20" s="22" t="s">
        <v>82</v>
      </c>
      <c r="C20" s="78">
        <f>P17</f>
        <v>0</v>
      </c>
      <c r="D20" s="78"/>
      <c r="E20" s="78"/>
      <c r="F20" s="79"/>
    </row>
    <row r="21" spans="2:18" ht="24" customHeight="1" thickBot="1">
      <c r="B21" s="47" t="s">
        <v>83</v>
      </c>
      <c r="C21" s="80">
        <f>P18</f>
        <v>0</v>
      </c>
      <c r="D21" s="80"/>
      <c r="E21" s="80"/>
      <c r="F21" s="81"/>
      <c r="H21" s="106" t="s">
        <v>104</v>
      </c>
      <c r="I21" s="107"/>
      <c r="J21" s="107"/>
      <c r="K21" s="107"/>
      <c r="L21" s="25">
        <v>10</v>
      </c>
    </row>
    <row r="22" spans="2:18" ht="24" customHeight="1" thickBot="1">
      <c r="B22" s="48" t="s">
        <v>113</v>
      </c>
      <c r="C22" s="101">
        <v>50</v>
      </c>
      <c r="D22" s="102"/>
      <c r="E22" s="102"/>
      <c r="F22" s="103"/>
      <c r="H22" s="46"/>
      <c r="I22" s="46"/>
      <c r="J22" s="46"/>
      <c r="K22" s="46"/>
      <c r="L22" s="40"/>
    </row>
    <row r="23" spans="2:18" ht="24" customHeight="1" thickBot="1"/>
    <row r="24" spans="2:18" ht="24" customHeight="1" thickBot="1">
      <c r="B24" s="83" t="s">
        <v>92</v>
      </c>
      <c r="C24" s="84"/>
      <c r="D24" s="84"/>
      <c r="E24" s="84"/>
      <c r="F24" s="84"/>
      <c r="G24" s="84"/>
      <c r="H24" s="84"/>
      <c r="I24" s="84"/>
      <c r="J24" s="84"/>
      <c r="K24" s="84"/>
      <c r="L24" s="84"/>
      <c r="M24" s="84"/>
      <c r="N24" s="84"/>
      <c r="O24" s="84"/>
      <c r="P24" s="84"/>
      <c r="Q24" s="84"/>
      <c r="R24" s="85"/>
    </row>
    <row r="25" spans="2:18" ht="24" customHeight="1">
      <c r="B25" s="26" t="s">
        <v>93</v>
      </c>
      <c r="C25" s="70"/>
      <c r="D25" s="70"/>
      <c r="E25" s="70"/>
      <c r="F25" s="70"/>
      <c r="G25" s="70"/>
      <c r="H25" s="70"/>
      <c r="I25" s="70"/>
      <c r="J25" s="70"/>
      <c r="K25" s="70"/>
      <c r="L25" s="70"/>
      <c r="M25" s="70"/>
      <c r="N25" s="70"/>
      <c r="O25" s="70"/>
      <c r="P25" s="70"/>
      <c r="Q25" s="70"/>
      <c r="R25" s="82"/>
    </row>
    <row r="26" spans="2:18" ht="24" customHeight="1">
      <c r="B26" s="27" t="s">
        <v>94</v>
      </c>
      <c r="C26" s="65"/>
      <c r="D26" s="65"/>
      <c r="E26" s="65"/>
      <c r="F26" s="65"/>
      <c r="G26" s="65"/>
      <c r="H26" s="65"/>
      <c r="I26" s="65"/>
      <c r="J26" s="65"/>
      <c r="K26" s="65"/>
      <c r="L26" s="65"/>
      <c r="M26" s="65"/>
      <c r="N26" s="65"/>
      <c r="O26" s="65"/>
      <c r="P26" s="65"/>
      <c r="Q26" s="65"/>
      <c r="R26" s="66"/>
    </row>
    <row r="27" spans="2:18" ht="24" customHeight="1">
      <c r="B27" s="27" t="s">
        <v>95</v>
      </c>
      <c r="C27" s="65"/>
      <c r="D27" s="65"/>
      <c r="E27" s="65"/>
      <c r="F27" s="65"/>
      <c r="G27" s="65"/>
      <c r="H27" s="65"/>
      <c r="I27" s="65"/>
      <c r="J27" s="65"/>
      <c r="K27" s="65"/>
      <c r="L27" s="65"/>
      <c r="M27" s="65"/>
      <c r="N27" s="65"/>
      <c r="O27" s="65"/>
      <c r="P27" s="65"/>
      <c r="Q27" s="65"/>
      <c r="R27" s="66"/>
    </row>
    <row r="28" spans="2:18" ht="24" customHeight="1">
      <c r="B28" s="27" t="s">
        <v>96</v>
      </c>
      <c r="C28" s="19" t="s">
        <v>97</v>
      </c>
      <c r="D28" s="89"/>
      <c r="E28" s="90"/>
      <c r="F28" s="20" t="s">
        <v>98</v>
      </c>
      <c r="G28" s="89"/>
      <c r="H28" s="91"/>
      <c r="I28" s="91" t="s">
        <v>99</v>
      </c>
      <c r="J28" s="91"/>
      <c r="K28" s="65"/>
      <c r="L28" s="65"/>
      <c r="M28" s="65"/>
      <c r="N28" s="65"/>
      <c r="O28" s="65"/>
      <c r="P28" s="65"/>
      <c r="Q28" s="65"/>
      <c r="R28" s="66"/>
    </row>
    <row r="29" spans="2:18" ht="24" customHeight="1">
      <c r="B29" s="27" t="s">
        <v>100</v>
      </c>
      <c r="C29" s="92"/>
      <c r="D29" s="93"/>
      <c r="E29" s="93"/>
      <c r="F29" s="93"/>
      <c r="G29" s="93"/>
      <c r="H29" s="64"/>
      <c r="I29" s="91" t="s">
        <v>101</v>
      </c>
      <c r="J29" s="91"/>
      <c r="K29" s="65"/>
      <c r="L29" s="65"/>
      <c r="M29" s="65"/>
      <c r="N29" s="65"/>
      <c r="O29" s="65"/>
      <c r="P29" s="65"/>
      <c r="Q29" s="65"/>
      <c r="R29" s="66"/>
    </row>
    <row r="30" spans="2:18" ht="24" customHeight="1" thickBot="1">
      <c r="B30" s="28" t="s">
        <v>112</v>
      </c>
      <c r="C30" s="94"/>
      <c r="D30" s="95"/>
      <c r="E30" s="95"/>
      <c r="F30" s="95"/>
      <c r="G30" s="95"/>
      <c r="H30" s="95"/>
      <c r="I30" s="96" t="s">
        <v>102</v>
      </c>
      <c r="J30" s="97"/>
      <c r="K30" s="95" t="s">
        <v>117</v>
      </c>
      <c r="L30" s="95"/>
      <c r="M30" s="95"/>
      <c r="N30" s="95"/>
      <c r="O30" s="95"/>
      <c r="P30" s="95"/>
      <c r="Q30" s="95"/>
      <c r="R30" s="98"/>
    </row>
    <row r="31" spans="2:18" ht="24" customHeight="1" thickBot="1"/>
    <row r="32" spans="2:18" ht="24" customHeight="1" thickBot="1">
      <c r="B32" s="86" t="s">
        <v>103</v>
      </c>
      <c r="C32" s="87"/>
      <c r="D32" s="87"/>
      <c r="E32" s="87"/>
      <c r="F32" s="87"/>
      <c r="G32" s="87"/>
      <c r="H32" s="87"/>
      <c r="I32" s="87"/>
      <c r="J32" s="87"/>
      <c r="K32" s="87"/>
      <c r="L32" s="87"/>
      <c r="M32" s="87"/>
      <c r="N32" s="87"/>
      <c r="O32" s="87"/>
      <c r="P32" s="87"/>
      <c r="Q32" s="87"/>
      <c r="R32" s="88"/>
    </row>
    <row r="33" spans="2:18" ht="24" customHeight="1">
      <c r="B33" s="26" t="s">
        <v>93</v>
      </c>
      <c r="C33" s="70"/>
      <c r="D33" s="70"/>
      <c r="E33" s="70"/>
      <c r="F33" s="70"/>
      <c r="G33" s="70"/>
      <c r="H33" s="70"/>
      <c r="I33" s="70"/>
      <c r="J33" s="70"/>
      <c r="K33" s="70"/>
      <c r="L33" s="70"/>
      <c r="M33" s="70"/>
      <c r="N33" s="70"/>
      <c r="O33" s="70"/>
      <c r="P33" s="70"/>
      <c r="Q33" s="70"/>
      <c r="R33" s="82"/>
    </row>
    <row r="34" spans="2:18" ht="24" customHeight="1">
      <c r="B34" s="27" t="s">
        <v>94</v>
      </c>
      <c r="C34" s="65"/>
      <c r="D34" s="65"/>
      <c r="E34" s="65"/>
      <c r="F34" s="65"/>
      <c r="G34" s="65"/>
      <c r="H34" s="65"/>
      <c r="I34" s="65"/>
      <c r="J34" s="65"/>
      <c r="K34" s="65"/>
      <c r="L34" s="65"/>
      <c r="M34" s="65"/>
      <c r="N34" s="65"/>
      <c r="O34" s="65"/>
      <c r="P34" s="65"/>
      <c r="Q34" s="65"/>
      <c r="R34" s="66"/>
    </row>
    <row r="35" spans="2:18" ht="24" customHeight="1">
      <c r="B35" s="27" t="s">
        <v>95</v>
      </c>
      <c r="C35" s="65"/>
      <c r="D35" s="65"/>
      <c r="E35" s="65"/>
      <c r="F35" s="65"/>
      <c r="G35" s="65"/>
      <c r="H35" s="65"/>
      <c r="I35" s="65"/>
      <c r="J35" s="65"/>
      <c r="K35" s="65"/>
      <c r="L35" s="65"/>
      <c r="M35" s="65"/>
      <c r="N35" s="65"/>
      <c r="O35" s="65"/>
      <c r="P35" s="65"/>
      <c r="Q35" s="65"/>
      <c r="R35" s="66"/>
    </row>
    <row r="36" spans="2:18" ht="24" customHeight="1">
      <c r="B36" s="27" t="s">
        <v>96</v>
      </c>
      <c r="C36" s="19" t="s">
        <v>97</v>
      </c>
      <c r="D36" s="89"/>
      <c r="E36" s="90"/>
      <c r="F36" s="20" t="s">
        <v>98</v>
      </c>
      <c r="G36" s="89"/>
      <c r="H36" s="91"/>
      <c r="I36" s="91" t="s">
        <v>99</v>
      </c>
      <c r="J36" s="91"/>
      <c r="K36" s="65"/>
      <c r="L36" s="65"/>
      <c r="M36" s="65"/>
      <c r="N36" s="65"/>
      <c r="O36" s="65"/>
      <c r="P36" s="65"/>
      <c r="Q36" s="65"/>
      <c r="R36" s="66"/>
    </row>
    <row r="37" spans="2:18" ht="24" customHeight="1">
      <c r="B37" s="27" t="s">
        <v>100</v>
      </c>
      <c r="C37" s="65"/>
      <c r="D37" s="65"/>
      <c r="E37" s="65"/>
      <c r="F37" s="65"/>
      <c r="G37" s="65"/>
      <c r="H37" s="65"/>
      <c r="I37" s="91" t="s">
        <v>101</v>
      </c>
      <c r="J37" s="91"/>
      <c r="K37" s="65"/>
      <c r="L37" s="65"/>
      <c r="M37" s="65"/>
      <c r="N37" s="65"/>
      <c r="O37" s="65"/>
      <c r="P37" s="65"/>
      <c r="Q37" s="65"/>
      <c r="R37" s="66"/>
    </row>
    <row r="38" spans="2:18" ht="24" customHeight="1" thickBot="1">
      <c r="B38" s="28" t="s">
        <v>112</v>
      </c>
      <c r="C38" s="94"/>
      <c r="D38" s="95"/>
      <c r="E38" s="95"/>
      <c r="F38" s="95"/>
      <c r="G38" s="95"/>
      <c r="H38" s="95"/>
      <c r="I38" s="96" t="s">
        <v>102</v>
      </c>
      <c r="J38" s="97"/>
      <c r="K38" s="95" t="s">
        <v>117</v>
      </c>
      <c r="L38" s="95"/>
      <c r="M38" s="95"/>
      <c r="N38" s="95"/>
      <c r="O38" s="95"/>
      <c r="P38" s="95"/>
      <c r="Q38" s="95"/>
      <c r="R38" s="98"/>
    </row>
    <row r="39" spans="2:18" ht="24" customHeight="1"/>
    <row r="40" spans="2:18" ht="24" customHeight="1"/>
    <row r="41" spans="2:18" ht="24" customHeight="1"/>
    <row r="42" spans="2:18" ht="24" customHeight="1"/>
    <row r="43" spans="2:18" ht="24" customHeight="1"/>
    <row r="44" spans="2:18" ht="24" customHeight="1"/>
    <row r="45" spans="2:18" ht="30" customHeight="1"/>
    <row r="46" spans="2:18" ht="30" customHeight="1"/>
    <row r="47" spans="2:18" ht="30" customHeight="1"/>
    <row r="48" spans="2:18" ht="30" customHeight="1"/>
    <row r="49" ht="30" customHeight="1"/>
    <row r="50" ht="30" customHeight="1"/>
    <row r="51" ht="30" customHeight="1"/>
  </sheetData>
  <mergeCells count="58">
    <mergeCell ref="P13:R13"/>
    <mergeCell ref="N13:O13"/>
    <mergeCell ref="C13:K13"/>
    <mergeCell ref="C38:H38"/>
    <mergeCell ref="I38:J38"/>
    <mergeCell ref="K38:R38"/>
    <mergeCell ref="C22:F22"/>
    <mergeCell ref="P14:R14"/>
    <mergeCell ref="P15:R15"/>
    <mergeCell ref="P16:R16"/>
    <mergeCell ref="P17:R17"/>
    <mergeCell ref="C37:H37"/>
    <mergeCell ref="I37:J37"/>
    <mergeCell ref="K37:R37"/>
    <mergeCell ref="H21:K21"/>
    <mergeCell ref="C33:R33"/>
    <mergeCell ref="C34:R34"/>
    <mergeCell ref="C35:R35"/>
    <mergeCell ref="D36:E36"/>
    <mergeCell ref="G36:H36"/>
    <mergeCell ref="I36:J36"/>
    <mergeCell ref="K36:R36"/>
    <mergeCell ref="C25:R25"/>
    <mergeCell ref="C26:R26"/>
    <mergeCell ref="C27:R27"/>
    <mergeCell ref="B24:R24"/>
    <mergeCell ref="B32:R32"/>
    <mergeCell ref="D28:E28"/>
    <mergeCell ref="G28:H28"/>
    <mergeCell ref="I28:J28"/>
    <mergeCell ref="K28:R28"/>
    <mergeCell ref="I29:J29"/>
    <mergeCell ref="K29:R29"/>
    <mergeCell ref="C29:H29"/>
    <mergeCell ref="C30:H30"/>
    <mergeCell ref="I30:J30"/>
    <mergeCell ref="K30:R30"/>
    <mergeCell ref="C19:F19"/>
    <mergeCell ref="P18:R18"/>
    <mergeCell ref="L18:O18"/>
    <mergeCell ref="C20:F20"/>
    <mergeCell ref="C21:F21"/>
    <mergeCell ref="C16:K16"/>
    <mergeCell ref="N16:O16"/>
    <mergeCell ref="C17:K17"/>
    <mergeCell ref="N17:O17"/>
    <mergeCell ref="C14:K14"/>
    <mergeCell ref="N14:O14"/>
    <mergeCell ref="C15:K15"/>
    <mergeCell ref="N15:O15"/>
    <mergeCell ref="B10:B11"/>
    <mergeCell ref="C10:R10"/>
    <mergeCell ref="C11:R11"/>
    <mergeCell ref="C3:R3"/>
    <mergeCell ref="C5:R5"/>
    <mergeCell ref="C6:R6"/>
    <mergeCell ref="C7:R7"/>
    <mergeCell ref="C9:R9"/>
  </mergeCells>
  <phoneticPr fontId="3"/>
  <pageMargins left="0.70866141732283472" right="0.70866141732283472" top="0.74803149606299213" bottom="0.74803149606299213" header="0.31496062992125984" footer="0.31496062992125984"/>
  <pageSetup paperSize="9" scale="58" orientation="landscape" r:id="rId1"/>
</worksheet>
</file>

<file path=xl/worksheets/sheet2.xml><?xml version="1.0" encoding="utf-8"?>
<worksheet xmlns="http://schemas.openxmlformats.org/spreadsheetml/2006/main" xmlns:r="http://schemas.openxmlformats.org/officeDocument/2006/relationships">
  <dimension ref="A1:S56"/>
  <sheetViews>
    <sheetView view="pageBreakPreview" zoomScaleSheetLayoutView="100" workbookViewId="0"/>
  </sheetViews>
  <sheetFormatPr defaultColWidth="9" defaultRowHeight="13.5"/>
  <cols>
    <col min="1" max="1" width="12.625" style="1" customWidth="1"/>
    <col min="2" max="10" width="8.625" style="1" customWidth="1"/>
    <col min="11" max="12" width="5.625" style="1" customWidth="1"/>
    <col min="13" max="13" width="6.625" style="1" customWidth="1"/>
    <col min="14" max="19" width="3.625" style="1" customWidth="1"/>
    <col min="20" max="20" width="2.625" style="1" customWidth="1"/>
    <col min="21" max="29" width="8.625" style="1" customWidth="1"/>
    <col min="30" max="31" width="4.625" style="1" customWidth="1"/>
    <col min="32" max="16384" width="9" style="1"/>
  </cols>
  <sheetData>
    <row r="1" spans="1:19" ht="30" customHeight="1">
      <c r="E1" s="126" t="s">
        <v>0</v>
      </c>
      <c r="F1" s="127"/>
      <c r="G1" s="127"/>
      <c r="H1" s="127"/>
      <c r="I1" s="127"/>
      <c r="J1" s="128"/>
    </row>
    <row r="2" spans="1:19" ht="20.100000000000001" customHeight="1">
      <c r="A2" s="2"/>
      <c r="B2" s="2"/>
      <c r="C2" s="2"/>
      <c r="D2" s="2"/>
      <c r="E2" s="2"/>
      <c r="F2" s="2"/>
      <c r="G2" s="2"/>
      <c r="H2" s="2"/>
      <c r="I2" s="2"/>
      <c r="J2" s="2"/>
      <c r="K2" s="2"/>
      <c r="L2" s="2"/>
      <c r="M2" s="3" t="s">
        <v>1</v>
      </c>
      <c r="N2" s="43">
        <f>参照元シート!D2</f>
        <v>0</v>
      </c>
      <c r="O2" s="3" t="s">
        <v>2</v>
      </c>
      <c r="P2" s="43">
        <f>参照元シート!F2</f>
        <v>0</v>
      </c>
      <c r="Q2" s="3" t="s">
        <v>3</v>
      </c>
      <c r="R2" s="43">
        <f>参照元シート!H2</f>
        <v>0</v>
      </c>
      <c r="S2" s="3" t="s">
        <v>4</v>
      </c>
    </row>
    <row r="3" spans="1:19" ht="20.100000000000001" customHeight="1">
      <c r="A3" s="129">
        <f>参照元シート!C3</f>
        <v>0</v>
      </c>
      <c r="B3" s="129"/>
      <c r="C3" s="129"/>
      <c r="D3" s="129"/>
      <c r="E3" s="129"/>
      <c r="F3" s="4" t="s">
        <v>5</v>
      </c>
      <c r="G3" s="2"/>
      <c r="H3" s="2"/>
      <c r="I3" s="2"/>
      <c r="J3" s="2"/>
      <c r="K3" s="2"/>
      <c r="L3" s="2"/>
      <c r="M3" s="2"/>
      <c r="N3" s="2"/>
      <c r="O3" s="2"/>
      <c r="P3" s="2"/>
    </row>
    <row r="4" spans="1:19" ht="7.9" customHeight="1">
      <c r="A4" s="2"/>
      <c r="B4" s="2"/>
      <c r="C4" s="2"/>
      <c r="D4" s="2"/>
      <c r="E4" s="2"/>
      <c r="F4" s="2"/>
      <c r="G4" s="2"/>
      <c r="H4" s="2"/>
      <c r="I4" s="2"/>
      <c r="J4" s="2"/>
      <c r="K4" s="2"/>
      <c r="L4" s="2"/>
      <c r="M4" s="2"/>
      <c r="N4" s="2"/>
      <c r="O4" s="2"/>
      <c r="P4" s="2"/>
    </row>
    <row r="5" spans="1:19" ht="18" customHeight="1">
      <c r="A5" s="2"/>
      <c r="B5" s="2"/>
      <c r="C5" s="2"/>
      <c r="D5" s="2"/>
      <c r="E5" s="2"/>
      <c r="F5" s="2"/>
      <c r="G5" s="2"/>
      <c r="H5" s="2"/>
      <c r="I5" s="2"/>
      <c r="J5" s="5" t="s">
        <v>6</v>
      </c>
    </row>
    <row r="6" spans="1:19" ht="7.9" customHeight="1">
      <c r="A6" s="124" t="s">
        <v>7</v>
      </c>
      <c r="B6" s="119">
        <f>参照元シート!C6</f>
        <v>0</v>
      </c>
      <c r="C6" s="119"/>
      <c r="D6" s="119"/>
      <c r="E6" s="119"/>
      <c r="F6" s="119"/>
      <c r="G6" s="119"/>
      <c r="H6" s="119"/>
      <c r="I6" s="2"/>
      <c r="J6" s="119">
        <f>参照元シート!C25</f>
        <v>0</v>
      </c>
      <c r="K6" s="119"/>
      <c r="L6" s="119"/>
      <c r="M6" s="119"/>
      <c r="N6" s="119"/>
      <c r="O6" s="119"/>
      <c r="P6" s="119"/>
      <c r="Q6" s="119"/>
      <c r="R6" s="119"/>
      <c r="S6" s="119"/>
    </row>
    <row r="7" spans="1:19" ht="7.9" customHeight="1">
      <c r="A7" s="124"/>
      <c r="B7" s="123"/>
      <c r="C7" s="123"/>
      <c r="D7" s="123"/>
      <c r="E7" s="123"/>
      <c r="F7" s="123"/>
      <c r="G7" s="123"/>
      <c r="H7" s="123"/>
      <c r="I7" s="2"/>
      <c r="J7" s="119"/>
      <c r="K7" s="119"/>
      <c r="L7" s="119"/>
      <c r="M7" s="119"/>
      <c r="N7" s="119"/>
      <c r="O7" s="119"/>
      <c r="P7" s="119"/>
      <c r="Q7" s="119"/>
      <c r="R7" s="119"/>
      <c r="S7" s="119"/>
    </row>
    <row r="8" spans="1:19" ht="7.9" customHeight="1">
      <c r="I8" s="2"/>
      <c r="J8" s="119">
        <f>参照元シート!C26</f>
        <v>0</v>
      </c>
      <c r="K8" s="119"/>
      <c r="L8" s="119"/>
      <c r="M8" s="119"/>
      <c r="N8" s="119"/>
      <c r="O8" s="119"/>
      <c r="P8" s="119"/>
      <c r="Q8" s="119"/>
      <c r="R8" s="119"/>
      <c r="S8" s="119"/>
    </row>
    <row r="9" spans="1:19" ht="7.9" customHeight="1">
      <c r="A9" s="124" t="s">
        <v>8</v>
      </c>
      <c r="B9" s="119">
        <f>参照元シート!C7</f>
        <v>0</v>
      </c>
      <c r="C9" s="119"/>
      <c r="D9" s="119"/>
      <c r="E9" s="119"/>
      <c r="F9" s="119"/>
      <c r="G9" s="119"/>
      <c r="H9" s="119"/>
      <c r="I9" s="2"/>
      <c r="J9" s="119"/>
      <c r="K9" s="119"/>
      <c r="L9" s="119"/>
      <c r="M9" s="119"/>
      <c r="N9" s="119"/>
      <c r="O9" s="119"/>
      <c r="P9" s="119"/>
      <c r="Q9" s="119"/>
      <c r="R9" s="119"/>
      <c r="S9" s="119"/>
    </row>
    <row r="10" spans="1:19" ht="7.9" customHeight="1">
      <c r="A10" s="124"/>
      <c r="B10" s="123"/>
      <c r="C10" s="123"/>
      <c r="D10" s="123"/>
      <c r="E10" s="123"/>
      <c r="F10" s="123"/>
      <c r="G10" s="123"/>
      <c r="H10" s="123"/>
      <c r="I10" s="2"/>
      <c r="J10" s="125">
        <f>参照元シート!C27</f>
        <v>0</v>
      </c>
      <c r="K10" s="125"/>
      <c r="L10" s="125"/>
      <c r="M10" s="125"/>
      <c r="N10" s="125"/>
      <c r="O10" s="125"/>
      <c r="P10" s="125"/>
      <c r="Q10" s="125"/>
      <c r="R10" s="125"/>
      <c r="S10" s="125"/>
    </row>
    <row r="11" spans="1:19" ht="7.9" customHeight="1">
      <c r="I11" s="2"/>
      <c r="J11" s="125"/>
      <c r="K11" s="125"/>
      <c r="L11" s="125"/>
      <c r="M11" s="125"/>
      <c r="N11" s="125"/>
      <c r="O11" s="125"/>
      <c r="P11" s="125"/>
      <c r="Q11" s="125"/>
      <c r="R11" s="125"/>
      <c r="S11" s="125"/>
    </row>
    <row r="12" spans="1:19" ht="7.9" customHeight="1">
      <c r="A12" s="124" t="s">
        <v>9</v>
      </c>
      <c r="B12" s="119" t="str">
        <f>参照元シート!C8&amp;参照元シート!D8&amp;参照元シート!E8&amp;参照元シート!F8&amp;参照元シート!G8&amp;参照元シート!H8&amp;参照元シート!I8&amp;参照元シート!J8&amp;参照元シート!K8&amp;参照元シート!L8&amp;参照元シート!M8&amp;参照元シート!N8&amp;参照元シート!O8&amp;参照元シート!P8&amp;参照元シート!Q8&amp;参照元シート!R8</f>
        <v>令和年月日から令和年月日まで</v>
      </c>
      <c r="C12" s="119"/>
      <c r="D12" s="119"/>
      <c r="E12" s="119"/>
      <c r="F12" s="119"/>
      <c r="G12" s="119"/>
      <c r="H12" s="119"/>
      <c r="I12" s="2"/>
      <c r="J12" s="119" t="str">
        <f>参照元シート!C28&amp;参照元シート!D28&amp;参照元シート!F28&amp;参照元シート!G28&amp;" "&amp;参照元シート!K28</f>
        <v xml:space="preserve">〒－ </v>
      </c>
      <c r="K12" s="119"/>
      <c r="L12" s="119"/>
      <c r="M12" s="119"/>
      <c r="N12" s="119"/>
      <c r="O12" s="119"/>
      <c r="P12" s="119"/>
      <c r="Q12" s="119"/>
      <c r="R12" s="119"/>
      <c r="S12" s="119"/>
    </row>
    <row r="13" spans="1:19" ht="7.9" customHeight="1">
      <c r="A13" s="124"/>
      <c r="B13" s="123"/>
      <c r="C13" s="123"/>
      <c r="D13" s="123"/>
      <c r="E13" s="123"/>
      <c r="F13" s="123"/>
      <c r="G13" s="123"/>
      <c r="H13" s="123"/>
      <c r="I13" s="2"/>
      <c r="J13" s="119"/>
      <c r="K13" s="119"/>
      <c r="L13" s="119"/>
      <c r="M13" s="119"/>
      <c r="N13" s="119"/>
      <c r="O13" s="119"/>
      <c r="P13" s="119"/>
      <c r="Q13" s="119"/>
      <c r="R13" s="119"/>
      <c r="S13" s="119"/>
    </row>
    <row r="14" spans="1:19" ht="7.9" customHeight="1">
      <c r="I14" s="2"/>
      <c r="J14" s="119" t="str">
        <f>"TEL : "&amp;参照元シート!C29&amp;" "&amp;IF(参照元シート!K29="","","FAX : "&amp;参照元シート!K29)</f>
        <v xml:space="preserve">TEL :  </v>
      </c>
      <c r="K14" s="119"/>
      <c r="L14" s="119"/>
      <c r="M14" s="119"/>
      <c r="N14" s="119"/>
      <c r="O14" s="119"/>
      <c r="P14" s="119"/>
      <c r="Q14" s="119"/>
      <c r="R14" s="119"/>
      <c r="S14" s="119"/>
    </row>
    <row r="15" spans="1:19" ht="7.9" customHeight="1">
      <c r="A15" s="124" t="s">
        <v>10</v>
      </c>
      <c r="B15" s="119" t="str">
        <f>参照元シート!C9</f>
        <v>当該工事に係る〇〇工事</v>
      </c>
      <c r="C15" s="119"/>
      <c r="D15" s="119"/>
      <c r="E15" s="119"/>
      <c r="F15" s="119"/>
      <c r="G15" s="119"/>
      <c r="H15" s="119"/>
      <c r="I15" s="2"/>
      <c r="J15" s="119"/>
      <c r="K15" s="119"/>
      <c r="L15" s="119"/>
      <c r="M15" s="119"/>
      <c r="N15" s="119"/>
      <c r="O15" s="119"/>
      <c r="P15" s="119"/>
      <c r="Q15" s="119"/>
      <c r="R15" s="119"/>
      <c r="S15" s="119"/>
    </row>
    <row r="16" spans="1:19" ht="7.9" customHeight="1">
      <c r="A16" s="124"/>
      <c r="B16" s="123"/>
      <c r="C16" s="123"/>
      <c r="D16" s="123"/>
      <c r="E16" s="123"/>
      <c r="F16" s="123"/>
      <c r="G16" s="123"/>
      <c r="H16" s="123"/>
      <c r="I16" s="2"/>
      <c r="J16" s="120" t="str">
        <f>"メール : "&amp;参照元シート!C30</f>
        <v xml:space="preserve">メール : </v>
      </c>
      <c r="K16" s="120"/>
      <c r="L16" s="120"/>
      <c r="M16" s="120"/>
      <c r="N16" s="120"/>
      <c r="O16" s="120"/>
      <c r="P16" s="120"/>
      <c r="Q16" s="120"/>
      <c r="R16" s="120"/>
      <c r="S16" s="120"/>
    </row>
    <row r="17" spans="1:19" ht="7.9" customHeight="1">
      <c r="I17" s="2"/>
      <c r="J17" s="120"/>
      <c r="K17" s="120"/>
      <c r="L17" s="120"/>
      <c r="M17" s="120"/>
      <c r="N17" s="120"/>
      <c r="O17" s="120"/>
      <c r="P17" s="120"/>
      <c r="Q17" s="120"/>
      <c r="R17" s="120"/>
      <c r="S17" s="120"/>
    </row>
    <row r="18" spans="1:19" ht="7.9" customHeight="1">
      <c r="A18" s="121" t="s">
        <v>11</v>
      </c>
      <c r="B18" s="119" t="str">
        <f>参照元シート!C10</f>
        <v>注文内容の履行完了から注文者の請求後1か月以内</v>
      </c>
      <c r="C18" s="119"/>
      <c r="D18" s="119"/>
      <c r="E18" s="119"/>
      <c r="F18" s="119"/>
      <c r="G18" s="119"/>
      <c r="H18" s="119"/>
      <c r="I18" s="2"/>
      <c r="J18" s="119" t="str">
        <f>参照元シート!K30</f>
        <v xml:space="preserve">代表取締役 </v>
      </c>
      <c r="K18" s="119"/>
      <c r="L18" s="119"/>
      <c r="M18" s="119"/>
      <c r="N18" s="119"/>
      <c r="O18" s="119"/>
      <c r="P18" s="119"/>
      <c r="Q18" s="119"/>
      <c r="R18" s="119"/>
      <c r="S18" s="119"/>
    </row>
    <row r="19" spans="1:19" ht="7.9" customHeight="1">
      <c r="A19" s="121"/>
      <c r="B19" s="119"/>
      <c r="C19" s="119"/>
      <c r="D19" s="119"/>
      <c r="E19" s="119"/>
      <c r="F19" s="119"/>
      <c r="G19" s="119"/>
      <c r="H19" s="119"/>
      <c r="I19" s="2"/>
      <c r="J19" s="119"/>
      <c r="K19" s="119"/>
      <c r="L19" s="119"/>
      <c r="M19" s="119"/>
      <c r="N19" s="119"/>
      <c r="O19" s="119"/>
      <c r="P19" s="119"/>
      <c r="Q19" s="119"/>
      <c r="R19" s="119"/>
      <c r="S19" s="119"/>
    </row>
    <row r="20" spans="1:19" ht="7.9" customHeight="1">
      <c r="A20" s="121"/>
      <c r="B20" s="119" t="str">
        <f>参照元シート!C11</f>
        <v>現金または銀行振込による支払い</v>
      </c>
      <c r="C20" s="119"/>
      <c r="D20" s="119"/>
      <c r="E20" s="119"/>
      <c r="F20" s="119"/>
      <c r="G20" s="119"/>
      <c r="H20" s="119"/>
      <c r="I20" s="2"/>
      <c r="J20" s="2"/>
      <c r="K20" s="2"/>
      <c r="L20" s="2"/>
      <c r="M20" s="2"/>
      <c r="N20" s="2"/>
      <c r="O20" s="2"/>
      <c r="P20" s="2"/>
    </row>
    <row r="21" spans="1:19" ht="7.9" customHeight="1">
      <c r="A21" s="122"/>
      <c r="B21" s="123"/>
      <c r="C21" s="123"/>
      <c r="D21" s="123"/>
      <c r="E21" s="123"/>
      <c r="F21" s="123"/>
      <c r="G21" s="123"/>
      <c r="H21" s="123"/>
      <c r="I21" s="2"/>
      <c r="J21" s="2"/>
      <c r="K21" s="2"/>
      <c r="L21" s="2"/>
      <c r="M21" s="2"/>
      <c r="N21" s="2"/>
      <c r="O21" s="2"/>
      <c r="P21" s="2"/>
    </row>
    <row r="22" spans="1:19" ht="7.9" customHeight="1">
      <c r="A22" s="6"/>
      <c r="B22" s="7"/>
      <c r="C22" s="7"/>
      <c r="D22" s="7"/>
      <c r="E22" s="7"/>
      <c r="F22" s="7"/>
      <c r="G22" s="7"/>
      <c r="H22" s="7"/>
      <c r="I22" s="2"/>
      <c r="J22" s="2"/>
      <c r="K22" s="2"/>
      <c r="L22" s="2"/>
      <c r="M22" s="2"/>
      <c r="N22" s="2"/>
      <c r="O22" s="2"/>
      <c r="P22" s="2"/>
    </row>
    <row r="23" spans="1:19" ht="7.9" customHeight="1">
      <c r="A23" s="6"/>
      <c r="B23" s="7"/>
      <c r="C23" s="7"/>
      <c r="D23" s="7"/>
      <c r="E23" s="7"/>
      <c r="F23" s="7"/>
      <c r="G23" s="7"/>
      <c r="H23" s="7"/>
      <c r="I23" s="2"/>
      <c r="J23" s="2"/>
      <c r="K23" s="2"/>
      <c r="L23" s="2"/>
      <c r="M23" s="2"/>
      <c r="N23" s="2"/>
      <c r="O23" s="2"/>
      <c r="P23" s="2"/>
    </row>
    <row r="24" spans="1:19" ht="7.9" customHeight="1">
      <c r="A24" s="2"/>
      <c r="B24" s="2"/>
      <c r="C24" s="2"/>
      <c r="D24" s="2"/>
      <c r="E24" s="2"/>
      <c r="F24" s="2"/>
      <c r="G24" s="2"/>
      <c r="H24" s="2"/>
      <c r="I24" s="2"/>
      <c r="J24" s="2"/>
      <c r="K24" s="2"/>
      <c r="L24" s="2"/>
      <c r="M24" s="2"/>
      <c r="N24" s="2"/>
      <c r="O24" s="2"/>
      <c r="P24" s="2"/>
    </row>
    <row r="25" spans="1:19" ht="10.15" customHeight="1">
      <c r="A25" s="8" t="s">
        <v>14</v>
      </c>
      <c r="B25" s="2"/>
      <c r="C25" s="2"/>
      <c r="D25" s="2"/>
      <c r="E25" s="2"/>
      <c r="F25" s="2"/>
      <c r="G25" s="2"/>
      <c r="H25" s="2"/>
      <c r="I25" s="2"/>
      <c r="J25" s="2"/>
      <c r="K25" s="2"/>
      <c r="L25" s="2"/>
      <c r="M25" s="2"/>
      <c r="N25" s="2"/>
      <c r="O25" s="2"/>
      <c r="P25" s="2"/>
    </row>
    <row r="26" spans="1:19" ht="10.15" customHeight="1">
      <c r="A26" s="8" t="s">
        <v>15</v>
      </c>
      <c r="B26" s="2"/>
      <c r="C26" s="2"/>
      <c r="D26" s="2"/>
      <c r="E26" s="2"/>
      <c r="F26" s="2"/>
      <c r="G26" s="2"/>
      <c r="H26" s="2"/>
      <c r="I26" s="2"/>
      <c r="J26" s="2"/>
      <c r="K26" s="2"/>
      <c r="L26" s="2"/>
      <c r="M26" s="2"/>
      <c r="N26" s="2"/>
      <c r="O26" s="2"/>
      <c r="P26" s="2"/>
    </row>
    <row r="27" spans="1:19" ht="10.15" customHeight="1">
      <c r="A27" s="8" t="s">
        <v>16</v>
      </c>
      <c r="B27" s="2"/>
      <c r="C27" s="2"/>
      <c r="D27" s="2"/>
      <c r="E27" s="2"/>
      <c r="F27" s="2"/>
      <c r="G27" s="2"/>
      <c r="H27" s="2"/>
      <c r="I27" s="2"/>
      <c r="J27" s="2"/>
      <c r="K27" s="2"/>
      <c r="L27" s="2"/>
      <c r="M27" s="2"/>
      <c r="N27" s="2"/>
      <c r="O27" s="2"/>
      <c r="P27" s="2"/>
    </row>
    <row r="28" spans="1:19" ht="10.15" customHeight="1">
      <c r="A28" s="8" t="s">
        <v>17</v>
      </c>
      <c r="B28" s="2"/>
      <c r="C28" s="2"/>
      <c r="D28" s="2"/>
      <c r="E28" s="2"/>
      <c r="F28" s="2"/>
      <c r="G28" s="2"/>
      <c r="H28" s="2"/>
      <c r="I28" s="2"/>
      <c r="J28" s="2"/>
      <c r="K28" s="2"/>
      <c r="L28" s="2"/>
      <c r="M28" s="2"/>
      <c r="N28" s="2"/>
      <c r="O28" s="2"/>
      <c r="P28" s="2"/>
    </row>
    <row r="29" spans="1:19" ht="10.15" customHeight="1">
      <c r="A29" s="8" t="s">
        <v>18</v>
      </c>
      <c r="B29" s="2"/>
      <c r="C29" s="2"/>
      <c r="D29" s="2"/>
      <c r="E29" s="2"/>
      <c r="F29" s="2"/>
      <c r="G29" s="2"/>
      <c r="H29" s="2"/>
      <c r="I29" s="2"/>
      <c r="J29" s="2"/>
      <c r="K29" s="2"/>
      <c r="L29" s="2"/>
      <c r="M29" s="2"/>
      <c r="N29" s="2"/>
      <c r="O29" s="2"/>
      <c r="P29" s="2"/>
    </row>
    <row r="30" spans="1:19" ht="10.15" customHeight="1">
      <c r="A30" s="8" t="s">
        <v>19</v>
      </c>
      <c r="B30" s="2"/>
      <c r="C30" s="2"/>
      <c r="D30" s="2"/>
      <c r="E30" s="2"/>
      <c r="F30" s="2"/>
      <c r="G30" s="2"/>
      <c r="H30" s="2"/>
      <c r="I30" s="2"/>
      <c r="J30" s="2"/>
      <c r="K30" s="2"/>
      <c r="L30" s="2"/>
      <c r="M30" s="2"/>
      <c r="N30" s="2"/>
      <c r="O30" s="2"/>
      <c r="P30" s="2"/>
    </row>
    <row r="31" spans="1:19" ht="10.15" customHeight="1">
      <c r="A31" s="8" t="s">
        <v>20</v>
      </c>
      <c r="B31" s="2"/>
      <c r="C31" s="2"/>
      <c r="D31" s="2"/>
      <c r="E31" s="2"/>
      <c r="F31" s="2"/>
      <c r="G31" s="2"/>
      <c r="H31" s="2"/>
      <c r="I31" s="2"/>
      <c r="J31" s="2"/>
      <c r="K31" s="2"/>
      <c r="L31" s="2"/>
      <c r="M31" s="2"/>
      <c r="N31" s="2"/>
      <c r="O31" s="2"/>
      <c r="P31" s="2"/>
    </row>
    <row r="32" spans="1:19" ht="10.15" customHeight="1">
      <c r="A32" s="8" t="s">
        <v>21</v>
      </c>
      <c r="B32" s="2"/>
      <c r="C32" s="2"/>
      <c r="D32" s="2"/>
      <c r="E32" s="2"/>
      <c r="F32" s="2"/>
      <c r="G32" s="2"/>
      <c r="H32" s="2"/>
      <c r="I32" s="2"/>
      <c r="J32" s="2"/>
      <c r="K32" s="2"/>
      <c r="L32" s="2"/>
      <c r="M32" s="2"/>
      <c r="N32" s="2"/>
      <c r="O32" s="2"/>
      <c r="P32" s="2"/>
    </row>
    <row r="33" spans="1:18" ht="10.15" customHeight="1">
      <c r="A33" s="8" t="s">
        <v>22</v>
      </c>
      <c r="B33" s="2"/>
      <c r="C33" s="2"/>
      <c r="D33" s="2"/>
      <c r="E33" s="2"/>
      <c r="F33" s="2"/>
      <c r="G33" s="2"/>
      <c r="H33" s="2"/>
      <c r="I33" s="2"/>
      <c r="J33" s="2"/>
      <c r="K33" s="2"/>
      <c r="L33" s="2"/>
      <c r="M33" s="2"/>
      <c r="N33" s="2"/>
      <c r="O33" s="2"/>
      <c r="P33" s="2"/>
    </row>
    <row r="34" spans="1:18" ht="10.15" customHeight="1">
      <c r="A34" s="8" t="s">
        <v>23</v>
      </c>
      <c r="B34" s="2"/>
      <c r="C34" s="2"/>
      <c r="D34" s="2"/>
      <c r="E34" s="2"/>
      <c r="F34" s="2"/>
      <c r="G34" s="2"/>
      <c r="H34" s="2"/>
      <c r="I34" s="2"/>
      <c r="J34" s="2"/>
      <c r="K34" s="2"/>
      <c r="L34" s="2"/>
      <c r="M34" s="2"/>
      <c r="N34" s="2"/>
      <c r="O34" s="2"/>
      <c r="P34" s="2"/>
    </row>
    <row r="35" spans="1:18" ht="10.15" customHeight="1">
      <c r="A35" s="8" t="s">
        <v>24</v>
      </c>
      <c r="B35" s="2"/>
      <c r="C35" s="2"/>
      <c r="D35" s="2"/>
      <c r="E35" s="2"/>
      <c r="F35" s="2"/>
      <c r="G35" s="2"/>
      <c r="H35" s="2"/>
      <c r="I35" s="2"/>
      <c r="J35" s="2"/>
      <c r="K35" s="2"/>
      <c r="L35" s="2"/>
      <c r="M35" s="2"/>
      <c r="N35" s="2"/>
      <c r="O35" s="2"/>
      <c r="P35" s="2"/>
    </row>
    <row r="36" spans="1:18" ht="10.15" customHeight="1">
      <c r="A36" s="8" t="s">
        <v>25</v>
      </c>
      <c r="B36" s="2"/>
      <c r="C36" s="2"/>
      <c r="D36" s="2"/>
      <c r="E36" s="2"/>
      <c r="F36" s="2"/>
      <c r="G36" s="2"/>
      <c r="H36" s="2"/>
      <c r="I36" s="2"/>
      <c r="J36" s="2"/>
      <c r="K36" s="2"/>
      <c r="L36" s="2"/>
      <c r="M36" s="2"/>
      <c r="N36" s="2"/>
      <c r="O36" s="2"/>
      <c r="P36" s="2"/>
    </row>
    <row r="37" spans="1:18" ht="10.15" customHeight="1">
      <c r="A37" s="8" t="s">
        <v>26</v>
      </c>
      <c r="B37" s="2"/>
      <c r="C37" s="2"/>
      <c r="D37" s="2"/>
      <c r="E37" s="2"/>
      <c r="F37" s="2"/>
      <c r="G37" s="2"/>
      <c r="H37" s="2"/>
      <c r="I37" s="2"/>
      <c r="J37" s="2"/>
      <c r="K37" s="2"/>
      <c r="L37" s="2"/>
      <c r="M37" s="2"/>
      <c r="N37" s="2"/>
      <c r="O37" s="2"/>
      <c r="P37" s="2"/>
    </row>
    <row r="38" spans="1:18" ht="10.15" customHeight="1">
      <c r="A38" s="8" t="s">
        <v>27</v>
      </c>
      <c r="B38" s="2"/>
      <c r="C38" s="2"/>
      <c r="D38" s="2"/>
      <c r="E38" s="2"/>
      <c r="F38" s="2"/>
      <c r="G38" s="2"/>
      <c r="H38" s="2"/>
      <c r="I38" s="2"/>
      <c r="J38" s="2"/>
      <c r="K38" s="2"/>
      <c r="L38" s="2"/>
      <c r="M38" s="2"/>
      <c r="N38" s="2"/>
      <c r="O38" s="2"/>
      <c r="P38" s="2"/>
    </row>
    <row r="39" spans="1:18" ht="10.15" customHeight="1">
      <c r="A39" s="8" t="s">
        <v>28</v>
      </c>
      <c r="B39" s="2"/>
      <c r="C39" s="2"/>
      <c r="D39" s="2"/>
      <c r="E39" s="2"/>
      <c r="F39" s="2"/>
      <c r="G39" s="2"/>
      <c r="H39" s="2"/>
      <c r="I39" s="2"/>
      <c r="J39" s="2"/>
      <c r="K39" s="2"/>
      <c r="L39" s="2"/>
      <c r="M39" s="2"/>
      <c r="N39" s="2"/>
      <c r="O39" s="2"/>
      <c r="P39" s="2"/>
    </row>
    <row r="40" spans="1:18" ht="10.15" customHeight="1">
      <c r="A40" s="8" t="s">
        <v>29</v>
      </c>
      <c r="B40" s="2"/>
      <c r="C40" s="2"/>
      <c r="D40" s="2"/>
      <c r="E40" s="2"/>
      <c r="F40" s="2"/>
      <c r="G40" s="2"/>
      <c r="H40" s="2"/>
      <c r="I40" s="2"/>
      <c r="J40" s="2"/>
      <c r="K40" s="2"/>
      <c r="L40" s="2"/>
      <c r="M40" s="2"/>
      <c r="N40" s="2"/>
      <c r="O40" s="2"/>
      <c r="P40" s="2"/>
    </row>
    <row r="41" spans="1:18" ht="10.15" customHeight="1">
      <c r="A41" s="8" t="s">
        <v>30</v>
      </c>
      <c r="B41" s="2"/>
      <c r="C41" s="2"/>
      <c r="D41" s="2"/>
      <c r="E41" s="2"/>
      <c r="F41" s="2"/>
      <c r="G41" s="2"/>
      <c r="H41" s="2"/>
      <c r="I41" s="2"/>
      <c r="J41" s="2"/>
      <c r="K41" s="2"/>
      <c r="L41" s="2"/>
      <c r="M41" s="2"/>
      <c r="N41" s="2"/>
      <c r="O41" s="2"/>
      <c r="P41" s="2"/>
    </row>
    <row r="42" spans="1:18" ht="7.9" customHeight="1">
      <c r="A42" s="9"/>
      <c r="B42" s="2"/>
      <c r="C42" s="2"/>
      <c r="D42" s="2"/>
      <c r="E42" s="2"/>
      <c r="F42" s="2"/>
      <c r="G42" s="2"/>
      <c r="H42" s="2"/>
      <c r="I42" s="2"/>
      <c r="J42" s="2"/>
      <c r="K42" s="2"/>
      <c r="L42" s="2"/>
      <c r="M42" s="2"/>
      <c r="N42" s="2"/>
      <c r="O42" s="2"/>
      <c r="P42" s="2"/>
    </row>
    <row r="43" spans="1:18" ht="19.899999999999999" customHeight="1">
      <c r="A43" s="115" t="s">
        <v>31</v>
      </c>
      <c r="B43" s="115"/>
      <c r="C43" s="115"/>
      <c r="D43" s="116" t="str">
        <f>"￥"&amp;DBCS(FIXED(N50,0,))&amp;"．－"</f>
        <v>￥０．－</v>
      </c>
      <c r="E43" s="117"/>
      <c r="F43" s="117"/>
      <c r="G43" s="117"/>
      <c r="H43" s="115" t="s">
        <v>32</v>
      </c>
      <c r="I43" s="115"/>
      <c r="J43" s="115"/>
      <c r="K43" s="115"/>
      <c r="L43" s="118" t="str">
        <f>"￥"&amp;DBCS(FIXED(参照元シート!C22,0,))&amp;"．－"</f>
        <v>￥５０．－</v>
      </c>
      <c r="M43" s="118"/>
      <c r="N43" s="118"/>
      <c r="O43" s="118"/>
      <c r="P43" s="118"/>
      <c r="Q43" s="118"/>
      <c r="R43" s="118"/>
    </row>
    <row r="44" spans="1:18" ht="7.9" customHeight="1">
      <c r="A44" s="9"/>
      <c r="B44" s="2"/>
      <c r="C44" s="2"/>
      <c r="D44" s="2"/>
      <c r="E44" s="2"/>
      <c r="F44" s="2"/>
      <c r="G44" s="2"/>
      <c r="H44" s="2"/>
      <c r="I44" s="2"/>
      <c r="J44" s="2"/>
      <c r="K44" s="2"/>
      <c r="L44" s="2"/>
      <c r="M44" s="2"/>
      <c r="N44" s="2"/>
      <c r="O44" s="2"/>
      <c r="P44" s="2"/>
    </row>
    <row r="45" spans="1:18" ht="18" customHeight="1">
      <c r="A45" s="108" t="s">
        <v>33</v>
      </c>
      <c r="B45" s="108"/>
      <c r="C45" s="108"/>
      <c r="D45" s="108"/>
      <c r="E45" s="108"/>
      <c r="F45" s="108"/>
      <c r="G45" s="108"/>
      <c r="H45" s="108"/>
      <c r="I45" s="10" t="s">
        <v>34</v>
      </c>
      <c r="J45" s="10" t="s">
        <v>35</v>
      </c>
      <c r="K45" s="108" t="s">
        <v>36</v>
      </c>
      <c r="L45" s="108"/>
      <c r="M45" s="108"/>
      <c r="N45" s="108" t="s">
        <v>37</v>
      </c>
      <c r="O45" s="108"/>
      <c r="P45" s="108"/>
      <c r="Q45" s="108"/>
      <c r="R45" s="108"/>
    </row>
    <row r="46" spans="1:18" ht="18" customHeight="1">
      <c r="A46" s="112" t="str">
        <f>参照元シート!C14</f>
        <v>直接工事費</v>
      </c>
      <c r="B46" s="113"/>
      <c r="C46" s="113"/>
      <c r="D46" s="113"/>
      <c r="E46" s="113"/>
      <c r="F46" s="113"/>
      <c r="G46" s="113"/>
      <c r="H46" s="114"/>
      <c r="I46" s="44">
        <f>参照元シート!L14</f>
        <v>1</v>
      </c>
      <c r="J46" s="45" t="str">
        <f>参照元シート!M14</f>
        <v>式</v>
      </c>
      <c r="K46" s="109" t="str">
        <f>IF(参照元シート!N14="","",参照元シート!N14)</f>
        <v/>
      </c>
      <c r="L46" s="110"/>
      <c r="M46" s="111"/>
      <c r="N46" s="109">
        <f>IF(参照元シート!P14="","",参照元シート!P14)</f>
        <v>0</v>
      </c>
      <c r="O46" s="110"/>
      <c r="P46" s="110"/>
      <c r="Q46" s="110"/>
      <c r="R46" s="111"/>
    </row>
    <row r="47" spans="1:18" ht="18" customHeight="1">
      <c r="A47" s="112" t="str">
        <f>参照元シート!C15</f>
        <v>法定福利費等諸経費</v>
      </c>
      <c r="B47" s="113"/>
      <c r="C47" s="113"/>
      <c r="D47" s="113"/>
      <c r="E47" s="113"/>
      <c r="F47" s="113"/>
      <c r="G47" s="113"/>
      <c r="H47" s="114"/>
      <c r="I47" s="44">
        <f>参照元シート!L15</f>
        <v>1</v>
      </c>
      <c r="J47" s="45" t="str">
        <f>参照元シート!M15</f>
        <v>式</v>
      </c>
      <c r="K47" s="109" t="str">
        <f>IF(参照元シート!N15="","",参照元シート!N15)</f>
        <v/>
      </c>
      <c r="L47" s="110"/>
      <c r="M47" s="111"/>
      <c r="N47" s="109">
        <f>IF(参照元シート!P15="","",参照元シート!P15)</f>
        <v>0</v>
      </c>
      <c r="O47" s="110"/>
      <c r="P47" s="110"/>
      <c r="Q47" s="110"/>
      <c r="R47" s="111"/>
    </row>
    <row r="48" spans="1:18" ht="18" customHeight="1">
      <c r="A48" s="112">
        <f>参照元シート!C16</f>
        <v>0</v>
      </c>
      <c r="B48" s="113"/>
      <c r="C48" s="113"/>
      <c r="D48" s="113"/>
      <c r="E48" s="113"/>
      <c r="F48" s="113"/>
      <c r="G48" s="113"/>
      <c r="H48" s="114"/>
      <c r="I48" s="44">
        <f>参照元シート!L16</f>
        <v>0</v>
      </c>
      <c r="J48" s="45">
        <f>参照元シート!M16</f>
        <v>0</v>
      </c>
      <c r="K48" s="109" t="str">
        <f>IF(参照元シート!N16="","",参照元シート!N16)</f>
        <v/>
      </c>
      <c r="L48" s="110"/>
      <c r="M48" s="111"/>
      <c r="N48" s="109" t="str">
        <f>IF(参照元シート!P16="","",参照元シート!P16)</f>
        <v/>
      </c>
      <c r="O48" s="110"/>
      <c r="P48" s="110"/>
      <c r="Q48" s="110"/>
      <c r="R48" s="111"/>
    </row>
    <row r="49" spans="1:18" ht="18" customHeight="1">
      <c r="A49" s="112" t="str">
        <f>参照元シート!C17</f>
        <v>消費税及び地方消費税</v>
      </c>
      <c r="B49" s="113"/>
      <c r="C49" s="113"/>
      <c r="D49" s="113"/>
      <c r="E49" s="113"/>
      <c r="F49" s="113"/>
      <c r="G49" s="113"/>
      <c r="H49" s="114"/>
      <c r="I49" s="44">
        <f>参照元シート!L17</f>
        <v>1</v>
      </c>
      <c r="J49" s="45" t="str">
        <f>参照元シート!M17</f>
        <v>式</v>
      </c>
      <c r="K49" s="109">
        <f>IF(参照元シート!N17="","",参照元シート!N17)</f>
        <v>0</v>
      </c>
      <c r="L49" s="110"/>
      <c r="M49" s="111"/>
      <c r="N49" s="109">
        <f>IF(参照元シート!P17="","",参照元シート!P17)</f>
        <v>0</v>
      </c>
      <c r="O49" s="110"/>
      <c r="P49" s="110"/>
      <c r="Q49" s="110"/>
      <c r="R49" s="111"/>
    </row>
    <row r="50" spans="1:18" ht="18" customHeight="1">
      <c r="A50" s="1" t="s">
        <v>42</v>
      </c>
      <c r="K50" s="108" t="s">
        <v>43</v>
      </c>
      <c r="L50" s="108"/>
      <c r="M50" s="108"/>
      <c r="N50" s="109">
        <f>参照元シート!P18</f>
        <v>0</v>
      </c>
      <c r="O50" s="110"/>
      <c r="P50" s="110"/>
      <c r="Q50" s="110"/>
      <c r="R50" s="111"/>
    </row>
    <row r="51" spans="1:18" ht="18" customHeight="1"/>
    <row r="52" spans="1:18" ht="20.100000000000001" customHeight="1"/>
    <row r="53" spans="1:18" ht="20.100000000000001" customHeight="1"/>
    <row r="54" spans="1:18" ht="20.100000000000001" customHeight="1"/>
    <row r="55" spans="1:18" ht="20.100000000000001" customHeight="1"/>
    <row r="56" spans="1:18" ht="20.100000000000001" customHeight="1"/>
  </sheetData>
  <mergeCells count="41">
    <mergeCell ref="J8:S9"/>
    <mergeCell ref="A9:A10"/>
    <mergeCell ref="B9:H10"/>
    <mergeCell ref="J10:S11"/>
    <mergeCell ref="E1:J1"/>
    <mergeCell ref="A3:E3"/>
    <mergeCell ref="A6:A7"/>
    <mergeCell ref="B6:H7"/>
    <mergeCell ref="J6:S7"/>
    <mergeCell ref="A12:A13"/>
    <mergeCell ref="B12:H13"/>
    <mergeCell ref="J12:S13"/>
    <mergeCell ref="J14:S15"/>
    <mergeCell ref="A15:A16"/>
    <mergeCell ref="B15:H16"/>
    <mergeCell ref="J18:S19"/>
    <mergeCell ref="J16:S17"/>
    <mergeCell ref="A18:A21"/>
    <mergeCell ref="B18:H19"/>
    <mergeCell ref="B20:H21"/>
    <mergeCell ref="A43:C43"/>
    <mergeCell ref="D43:G43"/>
    <mergeCell ref="H43:K43"/>
    <mergeCell ref="L43:R43"/>
    <mergeCell ref="A45:H45"/>
    <mergeCell ref="K45:M45"/>
    <mergeCell ref="N45:R45"/>
    <mergeCell ref="A46:H46"/>
    <mergeCell ref="K46:M46"/>
    <mergeCell ref="N46:R46"/>
    <mergeCell ref="A47:H47"/>
    <mergeCell ref="K47:M47"/>
    <mergeCell ref="N47:R47"/>
    <mergeCell ref="K50:M50"/>
    <mergeCell ref="N50:R50"/>
    <mergeCell ref="A48:H48"/>
    <mergeCell ref="K48:M48"/>
    <mergeCell ref="N48:R48"/>
    <mergeCell ref="A49:H49"/>
    <mergeCell ref="K49:M49"/>
    <mergeCell ref="N49:R49"/>
  </mergeCells>
  <phoneticPr fontId="3"/>
  <pageMargins left="0.70866141732283472" right="0.70866141732283472" top="0.35433070866141736" bottom="0.35433070866141736" header="0.31496062992125984" footer="0.31496062992125984"/>
  <pageSetup paperSize="9"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dimension ref="A1:S56"/>
  <sheetViews>
    <sheetView view="pageBreakPreview" zoomScaleSheetLayoutView="100" workbookViewId="0"/>
  </sheetViews>
  <sheetFormatPr defaultColWidth="9" defaultRowHeight="13.5"/>
  <cols>
    <col min="1" max="1" width="12.625" style="1" customWidth="1"/>
    <col min="2" max="10" width="8.625" style="1" customWidth="1"/>
    <col min="11" max="12" width="5.625" style="1" customWidth="1"/>
    <col min="13" max="13" width="6.625" style="1" customWidth="1"/>
    <col min="14" max="19" width="3.625" style="1" customWidth="1"/>
    <col min="20" max="20" width="2.625" style="1" customWidth="1"/>
    <col min="21" max="29" width="8.625" style="1" customWidth="1"/>
    <col min="30" max="31" width="4.625" style="1" customWidth="1"/>
    <col min="32" max="16384" width="9" style="1"/>
  </cols>
  <sheetData>
    <row r="1" spans="1:19" ht="30" customHeight="1">
      <c r="E1" s="130" t="s">
        <v>58</v>
      </c>
      <c r="F1" s="131"/>
      <c r="G1" s="131"/>
      <c r="H1" s="131"/>
      <c r="I1" s="131"/>
      <c r="J1" s="132"/>
    </row>
    <row r="2" spans="1:19" ht="20.100000000000001" customHeight="1">
      <c r="A2" s="2"/>
      <c r="B2" s="2"/>
      <c r="C2" s="2"/>
      <c r="D2" s="2"/>
      <c r="E2" s="2"/>
      <c r="F2" s="2"/>
      <c r="G2" s="2"/>
      <c r="H2" s="2"/>
      <c r="I2" s="2"/>
      <c r="J2" s="2"/>
      <c r="K2" s="2"/>
      <c r="L2" s="2"/>
      <c r="M2" s="3" t="s">
        <v>1</v>
      </c>
      <c r="N2" s="43">
        <f>参照元シート!D4</f>
        <v>0</v>
      </c>
      <c r="O2" s="3" t="s">
        <v>2</v>
      </c>
      <c r="P2" s="43">
        <f>参照元シート!F4</f>
        <v>0</v>
      </c>
      <c r="Q2" s="3" t="s">
        <v>3</v>
      </c>
      <c r="R2" s="43">
        <f>参照元シート!H4</f>
        <v>0</v>
      </c>
      <c r="S2" s="3" t="s">
        <v>4</v>
      </c>
    </row>
    <row r="3" spans="1:19" ht="20.100000000000001" customHeight="1">
      <c r="A3" s="129">
        <f>参照元シート!C5</f>
        <v>0</v>
      </c>
      <c r="B3" s="129"/>
      <c r="C3" s="129"/>
      <c r="D3" s="129"/>
      <c r="E3" s="129"/>
      <c r="F3" s="4" t="s">
        <v>5</v>
      </c>
      <c r="G3" s="2"/>
      <c r="H3" s="2"/>
      <c r="I3" s="2"/>
      <c r="J3" s="2"/>
      <c r="K3" s="2"/>
      <c r="L3" s="2"/>
      <c r="M3" s="2"/>
      <c r="N3" s="2"/>
      <c r="O3" s="2"/>
      <c r="P3" s="2"/>
    </row>
    <row r="4" spans="1:19" ht="7.9" customHeight="1">
      <c r="A4" s="2"/>
      <c r="B4" s="2"/>
      <c r="C4" s="2"/>
      <c r="D4" s="2"/>
      <c r="E4" s="2"/>
      <c r="F4" s="2"/>
      <c r="G4" s="2"/>
      <c r="H4" s="2"/>
      <c r="I4" s="2"/>
      <c r="J4" s="2"/>
      <c r="K4" s="2"/>
      <c r="L4" s="2"/>
      <c r="M4" s="2"/>
      <c r="N4" s="2"/>
      <c r="O4" s="2"/>
      <c r="P4" s="2"/>
    </row>
    <row r="5" spans="1:19" ht="18" customHeight="1">
      <c r="A5" s="2"/>
      <c r="B5" s="2"/>
      <c r="C5" s="2"/>
      <c r="D5" s="2"/>
      <c r="E5" s="2"/>
      <c r="F5" s="2"/>
      <c r="G5" s="2"/>
      <c r="H5" s="2"/>
      <c r="I5" s="2"/>
      <c r="J5" s="5" t="s">
        <v>59</v>
      </c>
      <c r="K5" s="5"/>
      <c r="L5" s="5"/>
      <c r="M5" s="5"/>
      <c r="N5" s="5"/>
      <c r="O5" s="5"/>
      <c r="P5" s="5"/>
      <c r="Q5" s="5"/>
      <c r="R5" s="5"/>
      <c r="S5" s="5"/>
    </row>
    <row r="6" spans="1:19" ht="7.9" customHeight="1">
      <c r="A6" s="124" t="s">
        <v>7</v>
      </c>
      <c r="B6" s="119">
        <f>参照元シート!C6</f>
        <v>0</v>
      </c>
      <c r="C6" s="119"/>
      <c r="D6" s="119"/>
      <c r="E6" s="119"/>
      <c r="F6" s="119"/>
      <c r="G6" s="119"/>
      <c r="H6" s="119"/>
      <c r="I6" s="2"/>
      <c r="J6" s="119">
        <f>参照元シート!C33</f>
        <v>0</v>
      </c>
      <c r="K6" s="119"/>
      <c r="L6" s="119"/>
      <c r="M6" s="119"/>
      <c r="N6" s="119"/>
      <c r="O6" s="119"/>
      <c r="P6" s="119"/>
      <c r="Q6" s="119"/>
      <c r="R6" s="119"/>
      <c r="S6" s="119"/>
    </row>
    <row r="7" spans="1:19" ht="7.9" customHeight="1">
      <c r="A7" s="124"/>
      <c r="B7" s="123"/>
      <c r="C7" s="123"/>
      <c r="D7" s="123"/>
      <c r="E7" s="123"/>
      <c r="F7" s="123"/>
      <c r="G7" s="123"/>
      <c r="H7" s="123"/>
      <c r="I7" s="2"/>
      <c r="J7" s="119"/>
      <c r="K7" s="119"/>
      <c r="L7" s="119"/>
      <c r="M7" s="119"/>
      <c r="N7" s="119"/>
      <c r="O7" s="119"/>
      <c r="P7" s="119"/>
      <c r="Q7" s="119"/>
      <c r="R7" s="119"/>
      <c r="S7" s="119"/>
    </row>
    <row r="8" spans="1:19" ht="7.9" customHeight="1">
      <c r="I8" s="2"/>
      <c r="J8" s="119">
        <f>参照元シート!C34</f>
        <v>0</v>
      </c>
      <c r="K8" s="119"/>
      <c r="L8" s="119"/>
      <c r="M8" s="119"/>
      <c r="N8" s="119"/>
      <c r="O8" s="119"/>
      <c r="P8" s="119"/>
      <c r="Q8" s="119"/>
      <c r="R8" s="119"/>
      <c r="S8" s="119"/>
    </row>
    <row r="9" spans="1:19" ht="7.9" customHeight="1">
      <c r="A9" s="124" t="s">
        <v>8</v>
      </c>
      <c r="B9" s="119">
        <f>参照元シート!C7</f>
        <v>0</v>
      </c>
      <c r="C9" s="119"/>
      <c r="D9" s="119"/>
      <c r="E9" s="119"/>
      <c r="F9" s="119"/>
      <c r="G9" s="119"/>
      <c r="H9" s="119"/>
      <c r="I9" s="2"/>
      <c r="J9" s="119"/>
      <c r="K9" s="119"/>
      <c r="L9" s="119"/>
      <c r="M9" s="119"/>
      <c r="N9" s="119"/>
      <c r="O9" s="119"/>
      <c r="P9" s="119"/>
      <c r="Q9" s="119"/>
      <c r="R9" s="119"/>
      <c r="S9" s="119"/>
    </row>
    <row r="10" spans="1:19" ht="7.9" customHeight="1">
      <c r="A10" s="124"/>
      <c r="B10" s="123"/>
      <c r="C10" s="123"/>
      <c r="D10" s="123"/>
      <c r="E10" s="123"/>
      <c r="F10" s="123"/>
      <c r="G10" s="123"/>
      <c r="H10" s="123"/>
      <c r="I10" s="2"/>
      <c r="J10" s="125">
        <f>参照元シート!C35</f>
        <v>0</v>
      </c>
      <c r="K10" s="125"/>
      <c r="L10" s="125"/>
      <c r="M10" s="125"/>
      <c r="N10" s="125"/>
      <c r="O10" s="125"/>
      <c r="P10" s="125"/>
      <c r="Q10" s="125"/>
      <c r="R10" s="125"/>
      <c r="S10" s="125"/>
    </row>
    <row r="11" spans="1:19" ht="7.9" customHeight="1">
      <c r="I11" s="2"/>
      <c r="J11" s="125"/>
      <c r="K11" s="125"/>
      <c r="L11" s="125"/>
      <c r="M11" s="125"/>
      <c r="N11" s="125"/>
      <c r="O11" s="125"/>
      <c r="P11" s="125"/>
      <c r="Q11" s="125"/>
      <c r="R11" s="125"/>
      <c r="S11" s="125"/>
    </row>
    <row r="12" spans="1:19" ht="7.9" customHeight="1">
      <c r="A12" s="124" t="s">
        <v>9</v>
      </c>
      <c r="B12" s="119" t="str">
        <f>参照元シート!C8&amp;参照元シート!D8&amp;参照元シート!E8&amp;参照元シート!F8&amp;参照元シート!G8&amp;参照元シート!H8&amp;参照元シート!I8&amp;参照元シート!J8&amp;参照元シート!K8&amp;参照元シート!L8&amp;参照元シート!M8&amp;参照元シート!N8&amp;参照元シート!O8&amp;参照元シート!P8&amp;参照元シート!Q8&amp;参照元シート!R8</f>
        <v>令和年月日から令和年月日まで</v>
      </c>
      <c r="C12" s="119"/>
      <c r="D12" s="119"/>
      <c r="E12" s="119"/>
      <c r="F12" s="119"/>
      <c r="G12" s="119"/>
      <c r="H12" s="119"/>
      <c r="I12" s="2"/>
      <c r="J12" s="119" t="str">
        <f>参照元シート!C36&amp;参照元シート!D36&amp;参照元シート!F36&amp;参照元シート!G36&amp;" "&amp;参照元シート!K36</f>
        <v xml:space="preserve">〒－ </v>
      </c>
      <c r="K12" s="119"/>
      <c r="L12" s="119"/>
      <c r="M12" s="119"/>
      <c r="N12" s="119"/>
      <c r="O12" s="119"/>
      <c r="P12" s="119"/>
      <c r="Q12" s="119"/>
      <c r="R12" s="119"/>
      <c r="S12" s="119"/>
    </row>
    <row r="13" spans="1:19" ht="7.9" customHeight="1">
      <c r="A13" s="124"/>
      <c r="B13" s="123"/>
      <c r="C13" s="123"/>
      <c r="D13" s="123"/>
      <c r="E13" s="123"/>
      <c r="F13" s="123"/>
      <c r="G13" s="123"/>
      <c r="H13" s="123"/>
      <c r="I13" s="2"/>
      <c r="J13" s="119"/>
      <c r="K13" s="119"/>
      <c r="L13" s="119"/>
      <c r="M13" s="119"/>
      <c r="N13" s="119"/>
      <c r="O13" s="119"/>
      <c r="P13" s="119"/>
      <c r="Q13" s="119"/>
      <c r="R13" s="119"/>
      <c r="S13" s="119"/>
    </row>
    <row r="14" spans="1:19" ht="7.9" customHeight="1">
      <c r="I14" s="2"/>
      <c r="J14" s="119" t="str">
        <f>"TEL : "&amp;参照元シート!C37&amp;" "&amp;IF(参照元シート!K37="","","FAX : "&amp;参照元シート!K37)</f>
        <v xml:space="preserve">TEL :  </v>
      </c>
      <c r="K14" s="119"/>
      <c r="L14" s="119"/>
      <c r="M14" s="119"/>
      <c r="N14" s="119"/>
      <c r="O14" s="119"/>
      <c r="P14" s="119"/>
      <c r="Q14" s="119"/>
      <c r="R14" s="119"/>
      <c r="S14" s="119"/>
    </row>
    <row r="15" spans="1:19" ht="7.9" customHeight="1">
      <c r="A15" s="124" t="s">
        <v>10</v>
      </c>
      <c r="B15" s="119" t="str">
        <f>参照元シート!C9</f>
        <v>当該工事に係る〇〇工事</v>
      </c>
      <c r="C15" s="119"/>
      <c r="D15" s="119"/>
      <c r="E15" s="119"/>
      <c r="F15" s="119"/>
      <c r="G15" s="119"/>
      <c r="H15" s="119"/>
      <c r="I15" s="2"/>
      <c r="J15" s="119"/>
      <c r="K15" s="119"/>
      <c r="L15" s="119"/>
      <c r="M15" s="119"/>
      <c r="N15" s="119"/>
      <c r="O15" s="119"/>
      <c r="P15" s="119"/>
      <c r="Q15" s="119"/>
      <c r="R15" s="119"/>
      <c r="S15" s="119"/>
    </row>
    <row r="16" spans="1:19" ht="7.9" customHeight="1">
      <c r="A16" s="124"/>
      <c r="B16" s="123"/>
      <c r="C16" s="123"/>
      <c r="D16" s="123"/>
      <c r="E16" s="123"/>
      <c r="F16" s="123"/>
      <c r="G16" s="123"/>
      <c r="H16" s="123"/>
      <c r="I16" s="2"/>
      <c r="J16" s="119" t="str">
        <f>"メール : "&amp;参照元シート!C38</f>
        <v xml:space="preserve">メール : </v>
      </c>
      <c r="K16" s="119"/>
      <c r="L16" s="119"/>
      <c r="M16" s="119"/>
      <c r="N16" s="119"/>
      <c r="O16" s="119"/>
      <c r="P16" s="119"/>
      <c r="Q16" s="119"/>
      <c r="R16" s="119"/>
      <c r="S16" s="119"/>
    </row>
    <row r="17" spans="1:19" ht="7.9" customHeight="1">
      <c r="I17" s="2"/>
      <c r="J17" s="119"/>
      <c r="K17" s="119"/>
      <c r="L17" s="119"/>
      <c r="M17" s="119"/>
      <c r="N17" s="119"/>
      <c r="O17" s="119"/>
      <c r="P17" s="119"/>
      <c r="Q17" s="119"/>
      <c r="R17" s="119"/>
      <c r="S17" s="119"/>
    </row>
    <row r="18" spans="1:19" ht="7.9" customHeight="1">
      <c r="A18" s="121" t="s">
        <v>11</v>
      </c>
      <c r="B18" s="119" t="str">
        <f>参照元シート!C10</f>
        <v>注文内容の履行完了から注文者の請求後1か月以内</v>
      </c>
      <c r="C18" s="119"/>
      <c r="D18" s="119"/>
      <c r="E18" s="119"/>
      <c r="F18" s="119"/>
      <c r="G18" s="119"/>
      <c r="H18" s="119"/>
      <c r="I18" s="2"/>
      <c r="J18" s="119" t="str">
        <f>参照元シート!K38</f>
        <v xml:space="preserve">代表取締役 </v>
      </c>
      <c r="K18" s="119"/>
      <c r="L18" s="119"/>
      <c r="M18" s="119"/>
      <c r="N18" s="119"/>
      <c r="O18" s="119"/>
      <c r="P18" s="119"/>
      <c r="Q18" s="119"/>
      <c r="R18" s="119"/>
      <c r="S18" s="119"/>
    </row>
    <row r="19" spans="1:19" ht="7.9" customHeight="1">
      <c r="A19" s="121"/>
      <c r="B19" s="119"/>
      <c r="C19" s="119"/>
      <c r="D19" s="119"/>
      <c r="E19" s="119"/>
      <c r="F19" s="119"/>
      <c r="G19" s="119"/>
      <c r="H19" s="119"/>
      <c r="I19" s="2"/>
      <c r="J19" s="119"/>
      <c r="K19" s="119"/>
      <c r="L19" s="119"/>
      <c r="M19" s="119"/>
      <c r="N19" s="119"/>
      <c r="O19" s="119"/>
      <c r="P19" s="119"/>
      <c r="Q19" s="119"/>
      <c r="R19" s="119"/>
      <c r="S19" s="119"/>
    </row>
    <row r="20" spans="1:19" ht="7.9" customHeight="1">
      <c r="A20" s="121"/>
      <c r="B20" s="119" t="str">
        <f>参照元シート!C11</f>
        <v>現金または銀行振込による支払い</v>
      </c>
      <c r="C20" s="119"/>
      <c r="D20" s="119"/>
      <c r="E20" s="119"/>
      <c r="F20" s="119"/>
      <c r="G20" s="119"/>
      <c r="H20" s="119"/>
      <c r="I20" s="2"/>
      <c r="J20" s="2"/>
      <c r="K20" s="2"/>
      <c r="L20" s="2"/>
      <c r="M20" s="2"/>
      <c r="N20" s="2"/>
      <c r="O20" s="2"/>
      <c r="P20" s="2"/>
    </row>
    <row r="21" spans="1:19" ht="7.9" customHeight="1">
      <c r="A21" s="122"/>
      <c r="B21" s="123"/>
      <c r="C21" s="123"/>
      <c r="D21" s="123"/>
      <c r="E21" s="123"/>
      <c r="F21" s="123"/>
      <c r="G21" s="123"/>
      <c r="H21" s="123"/>
      <c r="I21" s="2"/>
      <c r="J21" s="2"/>
      <c r="K21" s="2"/>
      <c r="L21" s="2"/>
      <c r="M21" s="2"/>
      <c r="P21" s="2"/>
    </row>
    <row r="22" spans="1:19" ht="7.9" customHeight="1">
      <c r="A22" s="2"/>
      <c r="B22" s="2"/>
      <c r="C22" s="2"/>
      <c r="D22" s="2"/>
      <c r="E22" s="2"/>
      <c r="F22" s="2"/>
      <c r="G22" s="2"/>
      <c r="H22" s="2"/>
      <c r="I22" s="2"/>
      <c r="J22" s="2"/>
      <c r="K22" s="2"/>
      <c r="L22" s="2"/>
      <c r="M22" s="2"/>
      <c r="P22" s="2"/>
    </row>
    <row r="23" spans="1:19" ht="7.9" customHeight="1">
      <c r="A23" s="2"/>
      <c r="B23" s="2"/>
      <c r="C23" s="2"/>
      <c r="D23" s="2"/>
      <c r="E23" s="2"/>
      <c r="F23" s="2"/>
      <c r="G23" s="2"/>
      <c r="H23" s="2"/>
      <c r="I23" s="2"/>
      <c r="J23" s="2"/>
      <c r="K23" s="2"/>
      <c r="L23" s="2"/>
      <c r="M23" s="2"/>
      <c r="N23" s="2"/>
      <c r="O23" s="2"/>
      <c r="P23" s="2"/>
      <c r="Q23" s="133" t="s">
        <v>60</v>
      </c>
      <c r="R23" s="133"/>
    </row>
    <row r="24" spans="1:19" ht="7.9" customHeight="1">
      <c r="A24" s="2"/>
      <c r="B24" s="2"/>
      <c r="C24" s="2"/>
      <c r="D24" s="2"/>
      <c r="E24" s="2"/>
      <c r="F24" s="2"/>
      <c r="G24" s="2"/>
      <c r="H24" s="2"/>
      <c r="I24" s="2"/>
      <c r="J24" s="2"/>
      <c r="K24" s="2"/>
      <c r="L24" s="2"/>
      <c r="M24" s="2"/>
      <c r="N24" s="2"/>
      <c r="O24" s="2"/>
      <c r="P24" s="2"/>
      <c r="Q24" s="133"/>
      <c r="R24" s="133"/>
    </row>
    <row r="25" spans="1:19" ht="10.15" customHeight="1">
      <c r="A25" s="8" t="s">
        <v>14</v>
      </c>
      <c r="B25" s="2"/>
      <c r="C25" s="2"/>
      <c r="D25" s="2"/>
      <c r="E25" s="2"/>
      <c r="F25" s="2"/>
      <c r="G25" s="2"/>
      <c r="H25" s="2"/>
      <c r="I25" s="2"/>
      <c r="J25" s="2"/>
      <c r="K25" s="2"/>
      <c r="L25" s="2"/>
      <c r="M25" s="2"/>
      <c r="N25" s="2"/>
      <c r="O25" s="2"/>
      <c r="P25" s="2"/>
    </row>
    <row r="26" spans="1:19" ht="10.15" customHeight="1">
      <c r="A26" s="8" t="s">
        <v>15</v>
      </c>
      <c r="B26" s="2"/>
      <c r="C26" s="2"/>
      <c r="D26" s="2"/>
      <c r="E26" s="2"/>
      <c r="F26" s="2"/>
      <c r="G26" s="2"/>
      <c r="H26" s="2"/>
      <c r="I26" s="2"/>
      <c r="J26" s="2"/>
      <c r="K26" s="2"/>
      <c r="L26" s="2"/>
      <c r="M26" s="2"/>
      <c r="N26" s="2"/>
      <c r="O26" s="2"/>
      <c r="P26" s="2"/>
    </row>
    <row r="27" spans="1:19" ht="10.15" customHeight="1">
      <c r="A27" s="8" t="s">
        <v>16</v>
      </c>
      <c r="B27" s="2"/>
      <c r="C27" s="2"/>
      <c r="D27" s="2"/>
      <c r="E27" s="2"/>
      <c r="F27" s="2"/>
      <c r="G27" s="2"/>
      <c r="H27" s="2"/>
      <c r="I27" s="2"/>
      <c r="J27" s="2"/>
      <c r="K27" s="2"/>
      <c r="L27" s="2"/>
      <c r="M27" s="2"/>
      <c r="N27" s="2"/>
      <c r="O27" s="2"/>
      <c r="P27" s="2"/>
    </row>
    <row r="28" spans="1:19" ht="10.15" customHeight="1">
      <c r="A28" s="8" t="s">
        <v>17</v>
      </c>
      <c r="B28" s="2"/>
      <c r="C28" s="2"/>
      <c r="D28" s="2"/>
      <c r="E28" s="2"/>
      <c r="F28" s="2"/>
      <c r="G28" s="2"/>
      <c r="H28" s="2"/>
      <c r="I28" s="2"/>
      <c r="J28" s="2"/>
      <c r="K28" s="2"/>
      <c r="L28" s="2"/>
      <c r="M28" s="2"/>
      <c r="N28" s="2"/>
      <c r="O28" s="2"/>
      <c r="P28" s="2"/>
    </row>
    <row r="29" spans="1:19" ht="10.15" customHeight="1">
      <c r="A29" s="8" t="s">
        <v>18</v>
      </c>
      <c r="B29" s="2"/>
      <c r="C29" s="2"/>
      <c r="D29" s="2"/>
      <c r="E29" s="2"/>
      <c r="F29" s="2"/>
      <c r="G29" s="2"/>
      <c r="H29" s="2"/>
      <c r="I29" s="2"/>
      <c r="J29" s="2"/>
      <c r="K29" s="2"/>
      <c r="L29" s="2"/>
      <c r="M29" s="2"/>
      <c r="N29" s="2"/>
      <c r="O29" s="2"/>
      <c r="P29" s="2"/>
    </row>
    <row r="30" spans="1:19" ht="10.15" customHeight="1">
      <c r="A30" s="8" t="s">
        <v>19</v>
      </c>
      <c r="B30" s="2"/>
      <c r="C30" s="2"/>
      <c r="D30" s="2"/>
      <c r="E30" s="2"/>
      <c r="F30" s="2"/>
      <c r="G30" s="2"/>
      <c r="H30" s="2"/>
      <c r="I30" s="2"/>
      <c r="J30" s="2"/>
      <c r="K30" s="2"/>
      <c r="L30" s="2"/>
      <c r="M30" s="2"/>
      <c r="N30" s="2"/>
      <c r="O30" s="2"/>
      <c r="P30" s="2"/>
    </row>
    <row r="31" spans="1:19" ht="10.15" customHeight="1">
      <c r="A31" s="8" t="s">
        <v>20</v>
      </c>
      <c r="B31" s="2"/>
      <c r="C31" s="2"/>
      <c r="D31" s="2"/>
      <c r="E31" s="2"/>
      <c r="F31" s="2"/>
      <c r="G31" s="2"/>
      <c r="H31" s="2"/>
      <c r="I31" s="2"/>
      <c r="J31" s="2"/>
      <c r="K31" s="2"/>
      <c r="L31" s="2"/>
      <c r="M31" s="2"/>
      <c r="N31" s="2"/>
      <c r="O31" s="2"/>
      <c r="P31" s="2"/>
    </row>
    <row r="32" spans="1:19" ht="10.15" customHeight="1">
      <c r="A32" s="8" t="s">
        <v>21</v>
      </c>
      <c r="B32" s="2"/>
      <c r="C32" s="2"/>
      <c r="D32" s="2"/>
      <c r="E32" s="2"/>
      <c r="F32" s="2"/>
      <c r="G32" s="2"/>
      <c r="H32" s="2"/>
      <c r="I32" s="2"/>
      <c r="J32" s="2"/>
      <c r="K32" s="2"/>
      <c r="L32" s="2"/>
      <c r="M32" s="2"/>
      <c r="N32" s="2"/>
      <c r="O32" s="2"/>
      <c r="P32" s="2"/>
    </row>
    <row r="33" spans="1:18" ht="10.15" customHeight="1">
      <c r="A33" s="8" t="s">
        <v>22</v>
      </c>
      <c r="B33" s="2"/>
      <c r="C33" s="2"/>
      <c r="D33" s="2"/>
      <c r="E33" s="2"/>
      <c r="F33" s="2"/>
      <c r="G33" s="2"/>
      <c r="H33" s="2"/>
      <c r="I33" s="2"/>
      <c r="J33" s="2"/>
      <c r="K33" s="2"/>
      <c r="L33" s="2"/>
      <c r="M33" s="2"/>
      <c r="N33" s="2"/>
      <c r="O33" s="2"/>
      <c r="P33" s="2"/>
    </row>
    <row r="34" spans="1:18" ht="10.15" customHeight="1">
      <c r="A34" s="8" t="s">
        <v>23</v>
      </c>
      <c r="B34" s="2"/>
      <c r="C34" s="2"/>
      <c r="D34" s="2"/>
      <c r="E34" s="2"/>
      <c r="F34" s="2"/>
      <c r="G34" s="2"/>
      <c r="H34" s="2"/>
      <c r="I34" s="2"/>
      <c r="J34" s="2"/>
      <c r="K34" s="2"/>
      <c r="L34" s="2"/>
      <c r="M34" s="2"/>
      <c r="N34" s="2"/>
      <c r="O34" s="2"/>
      <c r="P34" s="2"/>
    </row>
    <row r="35" spans="1:18" ht="10.15" customHeight="1">
      <c r="A35" s="8" t="s">
        <v>61</v>
      </c>
      <c r="B35" s="2"/>
      <c r="C35" s="2"/>
      <c r="D35" s="2"/>
      <c r="E35" s="2"/>
      <c r="F35" s="2"/>
      <c r="G35" s="2"/>
      <c r="H35" s="2"/>
      <c r="I35" s="2"/>
      <c r="J35" s="2"/>
      <c r="K35" s="2"/>
      <c r="L35" s="2"/>
      <c r="M35" s="2"/>
      <c r="N35" s="2"/>
      <c r="O35" s="2"/>
      <c r="P35" s="2"/>
    </row>
    <row r="36" spans="1:18" ht="10.15" customHeight="1">
      <c r="A36" s="8" t="s">
        <v>25</v>
      </c>
      <c r="B36" s="2"/>
      <c r="C36" s="2"/>
      <c r="D36" s="2"/>
      <c r="E36" s="2"/>
      <c r="F36" s="2"/>
      <c r="G36" s="2"/>
      <c r="H36" s="2"/>
      <c r="I36" s="2"/>
      <c r="J36" s="2"/>
      <c r="K36" s="2"/>
      <c r="L36" s="2"/>
      <c r="M36" s="2"/>
      <c r="N36" s="2"/>
      <c r="O36" s="2"/>
      <c r="P36" s="2"/>
    </row>
    <row r="37" spans="1:18" ht="10.15" customHeight="1">
      <c r="A37" s="8" t="s">
        <v>26</v>
      </c>
      <c r="B37" s="2"/>
      <c r="C37" s="2"/>
      <c r="D37" s="2"/>
      <c r="E37" s="2"/>
      <c r="F37" s="2"/>
      <c r="G37" s="2"/>
      <c r="H37" s="2"/>
      <c r="I37" s="2"/>
      <c r="J37" s="2"/>
      <c r="K37" s="2"/>
      <c r="L37" s="2"/>
      <c r="M37" s="2"/>
      <c r="N37" s="2"/>
      <c r="O37" s="2"/>
      <c r="P37" s="2"/>
    </row>
    <row r="38" spans="1:18" ht="10.15" customHeight="1">
      <c r="A38" s="8" t="s">
        <v>27</v>
      </c>
      <c r="B38" s="2"/>
      <c r="C38" s="2"/>
      <c r="D38" s="2"/>
      <c r="E38" s="2"/>
      <c r="F38" s="2"/>
      <c r="G38" s="2"/>
      <c r="H38" s="2"/>
      <c r="I38" s="2"/>
      <c r="J38" s="2"/>
      <c r="K38" s="2"/>
      <c r="L38" s="2"/>
      <c r="M38" s="2"/>
      <c r="N38" s="2"/>
      <c r="O38" s="2"/>
      <c r="P38" s="2"/>
    </row>
    <row r="39" spans="1:18" ht="10.15" customHeight="1">
      <c r="A39" s="8" t="s">
        <v>28</v>
      </c>
      <c r="B39" s="2"/>
      <c r="C39" s="2"/>
      <c r="D39" s="2"/>
      <c r="E39" s="2"/>
      <c r="F39" s="2"/>
      <c r="G39" s="2"/>
      <c r="H39" s="2"/>
      <c r="I39" s="2"/>
      <c r="J39" s="2"/>
      <c r="K39" s="2"/>
      <c r="L39" s="2"/>
      <c r="M39" s="2"/>
      <c r="N39" s="2"/>
      <c r="O39" s="2"/>
      <c r="P39" s="2"/>
    </row>
    <row r="40" spans="1:18" ht="10.15" customHeight="1">
      <c r="A40" s="8" t="s">
        <v>29</v>
      </c>
      <c r="B40" s="2"/>
      <c r="C40" s="2"/>
      <c r="D40" s="2"/>
      <c r="E40" s="2"/>
      <c r="F40" s="2"/>
      <c r="G40" s="2"/>
      <c r="H40" s="2"/>
      <c r="I40" s="2"/>
      <c r="J40" s="2"/>
      <c r="K40" s="2"/>
      <c r="L40" s="2"/>
      <c r="M40" s="2"/>
      <c r="N40" s="2"/>
      <c r="O40" s="2"/>
      <c r="P40" s="2"/>
    </row>
    <row r="41" spans="1:18" ht="10.15" customHeight="1">
      <c r="A41" s="8" t="s">
        <v>30</v>
      </c>
      <c r="B41" s="2"/>
      <c r="C41" s="2"/>
      <c r="D41" s="2"/>
      <c r="E41" s="2"/>
      <c r="F41" s="2"/>
      <c r="G41" s="2"/>
      <c r="H41" s="2"/>
      <c r="I41" s="2"/>
      <c r="J41" s="2"/>
      <c r="K41" s="2"/>
      <c r="L41" s="2"/>
      <c r="M41" s="2"/>
      <c r="N41" s="2"/>
      <c r="O41" s="2"/>
      <c r="P41" s="2"/>
    </row>
    <row r="42" spans="1:18" ht="7.9" customHeight="1">
      <c r="A42" s="9"/>
      <c r="B42" s="2"/>
      <c r="C42" s="2"/>
      <c r="D42" s="2"/>
      <c r="E42" s="2"/>
      <c r="F42" s="2"/>
      <c r="G42" s="2"/>
      <c r="H42" s="2"/>
      <c r="I42" s="2"/>
      <c r="J42" s="2"/>
      <c r="K42" s="2"/>
      <c r="L42" s="2"/>
      <c r="M42" s="2"/>
      <c r="N42" s="2"/>
      <c r="O42" s="2"/>
      <c r="P42" s="2"/>
    </row>
    <row r="43" spans="1:18" ht="19.899999999999999" customHeight="1">
      <c r="A43" s="115" t="s">
        <v>31</v>
      </c>
      <c r="B43" s="115"/>
      <c r="C43" s="115"/>
      <c r="D43" s="116" t="str">
        <f>"￥"&amp;DBCS(FIXED(N50,0,))&amp;"．－"</f>
        <v>￥０．－</v>
      </c>
      <c r="E43" s="117"/>
      <c r="F43" s="117"/>
      <c r="G43" s="117"/>
      <c r="H43" s="115" t="s">
        <v>32</v>
      </c>
      <c r="I43" s="115"/>
      <c r="J43" s="115"/>
      <c r="K43" s="115"/>
      <c r="L43" s="118" t="str">
        <f>"￥"&amp;DBCS(FIXED(参照元シート!C22,0,))&amp;"．－"</f>
        <v>￥５０．－</v>
      </c>
      <c r="M43" s="118"/>
      <c r="N43" s="118"/>
      <c r="O43" s="118"/>
      <c r="P43" s="118"/>
      <c r="Q43" s="118"/>
      <c r="R43" s="118"/>
    </row>
    <row r="44" spans="1:18" ht="7.9" customHeight="1">
      <c r="A44" s="9"/>
      <c r="B44" s="2"/>
      <c r="C44" s="2"/>
      <c r="D44" s="2"/>
      <c r="E44" s="2"/>
      <c r="F44" s="2"/>
      <c r="G44" s="2"/>
      <c r="H44" s="2"/>
      <c r="I44" s="2"/>
      <c r="J44" s="2"/>
      <c r="K44" s="2"/>
      <c r="L44" s="2"/>
      <c r="M44" s="2"/>
      <c r="N44" s="2"/>
      <c r="O44" s="2"/>
      <c r="P44" s="2"/>
    </row>
    <row r="45" spans="1:18" ht="18" customHeight="1">
      <c r="A45" s="108" t="s">
        <v>33</v>
      </c>
      <c r="B45" s="108"/>
      <c r="C45" s="108"/>
      <c r="D45" s="108"/>
      <c r="E45" s="108"/>
      <c r="F45" s="108"/>
      <c r="G45" s="108"/>
      <c r="H45" s="108"/>
      <c r="I45" s="16" t="s">
        <v>34</v>
      </c>
      <c r="J45" s="16" t="s">
        <v>35</v>
      </c>
      <c r="K45" s="108" t="s">
        <v>36</v>
      </c>
      <c r="L45" s="108"/>
      <c r="M45" s="108"/>
      <c r="N45" s="108" t="s">
        <v>37</v>
      </c>
      <c r="O45" s="108"/>
      <c r="P45" s="108"/>
      <c r="Q45" s="108"/>
      <c r="R45" s="108"/>
    </row>
    <row r="46" spans="1:18" ht="18" customHeight="1">
      <c r="A46" s="112" t="str">
        <f>参照元シート!C14</f>
        <v>直接工事費</v>
      </c>
      <c r="B46" s="113"/>
      <c r="C46" s="113"/>
      <c r="D46" s="113"/>
      <c r="E46" s="113"/>
      <c r="F46" s="113"/>
      <c r="G46" s="113"/>
      <c r="H46" s="114"/>
      <c r="I46" s="44">
        <f>参照元シート!L14</f>
        <v>1</v>
      </c>
      <c r="J46" s="45" t="str">
        <f>参照元シート!M14</f>
        <v>式</v>
      </c>
      <c r="K46" s="109" t="str">
        <f>IF(参照元シート!N14="","",参照元シート!N14)</f>
        <v/>
      </c>
      <c r="L46" s="110"/>
      <c r="M46" s="111"/>
      <c r="N46" s="109">
        <f>IF(参照元シート!P14="","",参照元シート!P14)</f>
        <v>0</v>
      </c>
      <c r="O46" s="110"/>
      <c r="P46" s="110"/>
      <c r="Q46" s="110"/>
      <c r="R46" s="111"/>
    </row>
    <row r="47" spans="1:18" ht="18" customHeight="1">
      <c r="A47" s="112" t="str">
        <f>参照元シート!C15</f>
        <v>法定福利費等諸経費</v>
      </c>
      <c r="B47" s="113"/>
      <c r="C47" s="113"/>
      <c r="D47" s="113"/>
      <c r="E47" s="113"/>
      <c r="F47" s="113"/>
      <c r="G47" s="113"/>
      <c r="H47" s="114"/>
      <c r="I47" s="44">
        <f>参照元シート!L15</f>
        <v>1</v>
      </c>
      <c r="J47" s="45" t="str">
        <f>参照元シート!M15</f>
        <v>式</v>
      </c>
      <c r="K47" s="109" t="str">
        <f>IF(参照元シート!N15="","",参照元シート!N15)</f>
        <v/>
      </c>
      <c r="L47" s="110"/>
      <c r="M47" s="111"/>
      <c r="N47" s="109">
        <f>IF(参照元シート!P15="","",参照元シート!P15)</f>
        <v>0</v>
      </c>
      <c r="O47" s="110"/>
      <c r="P47" s="110"/>
      <c r="Q47" s="110"/>
      <c r="R47" s="111"/>
    </row>
    <row r="48" spans="1:18" ht="18" customHeight="1">
      <c r="A48" s="112">
        <f>参照元シート!C16</f>
        <v>0</v>
      </c>
      <c r="B48" s="113"/>
      <c r="C48" s="113"/>
      <c r="D48" s="113"/>
      <c r="E48" s="113"/>
      <c r="F48" s="113"/>
      <c r="G48" s="113"/>
      <c r="H48" s="114"/>
      <c r="I48" s="44">
        <f>参照元シート!L16</f>
        <v>0</v>
      </c>
      <c r="J48" s="45">
        <f>参照元シート!M16</f>
        <v>0</v>
      </c>
      <c r="K48" s="109" t="str">
        <f>IF(参照元シート!N16="","",参照元シート!N16)</f>
        <v/>
      </c>
      <c r="L48" s="110"/>
      <c r="M48" s="111"/>
      <c r="N48" s="109" t="str">
        <f>IF(参照元シート!P16="","",参照元シート!P16)</f>
        <v/>
      </c>
      <c r="O48" s="110"/>
      <c r="P48" s="110"/>
      <c r="Q48" s="110"/>
      <c r="R48" s="111"/>
    </row>
    <row r="49" spans="1:18" ht="18" customHeight="1">
      <c r="A49" s="112" t="str">
        <f>参照元シート!C17</f>
        <v>消費税及び地方消費税</v>
      </c>
      <c r="B49" s="113"/>
      <c r="C49" s="113"/>
      <c r="D49" s="113"/>
      <c r="E49" s="113"/>
      <c r="F49" s="113"/>
      <c r="G49" s="113"/>
      <c r="H49" s="114"/>
      <c r="I49" s="44">
        <f>参照元シート!L17</f>
        <v>1</v>
      </c>
      <c r="J49" s="45" t="str">
        <f>参照元シート!M17</f>
        <v>式</v>
      </c>
      <c r="K49" s="109">
        <f>IF(参照元シート!N17="","",参照元シート!N17)</f>
        <v>0</v>
      </c>
      <c r="L49" s="110"/>
      <c r="M49" s="111"/>
      <c r="N49" s="109">
        <f>IF(参照元シート!P17="","",参照元シート!P17)</f>
        <v>0</v>
      </c>
      <c r="O49" s="110"/>
      <c r="P49" s="110"/>
      <c r="Q49" s="110"/>
      <c r="R49" s="111"/>
    </row>
    <row r="50" spans="1:18" ht="18" customHeight="1">
      <c r="K50" s="108" t="s">
        <v>43</v>
      </c>
      <c r="L50" s="108"/>
      <c r="M50" s="108"/>
      <c r="N50" s="109">
        <f>参照元シート!P18</f>
        <v>0</v>
      </c>
      <c r="O50" s="110"/>
      <c r="P50" s="110"/>
      <c r="Q50" s="110"/>
      <c r="R50" s="111"/>
    </row>
    <row r="51" spans="1:18" ht="18" customHeight="1"/>
    <row r="52" spans="1:18" ht="20.100000000000001" customHeight="1"/>
    <row r="53" spans="1:18" ht="20.100000000000001" customHeight="1"/>
    <row r="54" spans="1:18" ht="20.100000000000001" customHeight="1"/>
    <row r="55" spans="1:18" ht="20.100000000000001" customHeight="1"/>
    <row r="56" spans="1:18" ht="20.100000000000001" customHeight="1"/>
  </sheetData>
  <mergeCells count="42">
    <mergeCell ref="A49:H49"/>
    <mergeCell ref="K49:M49"/>
    <mergeCell ref="N49:R49"/>
    <mergeCell ref="K50:M50"/>
    <mergeCell ref="N50:R50"/>
    <mergeCell ref="A47:H47"/>
    <mergeCell ref="K47:M47"/>
    <mergeCell ref="N47:R47"/>
    <mergeCell ref="A48:H48"/>
    <mergeCell ref="K48:M48"/>
    <mergeCell ref="N48:R48"/>
    <mergeCell ref="A45:H45"/>
    <mergeCell ref="K45:M45"/>
    <mergeCell ref="N45:R45"/>
    <mergeCell ref="A46:H46"/>
    <mergeCell ref="K46:M46"/>
    <mergeCell ref="N46:R46"/>
    <mergeCell ref="A18:A21"/>
    <mergeCell ref="B18:H19"/>
    <mergeCell ref="B20:H21"/>
    <mergeCell ref="Q23:R24"/>
    <mergeCell ref="A43:C43"/>
    <mergeCell ref="D43:G43"/>
    <mergeCell ref="H43:K43"/>
    <mergeCell ref="L43:R43"/>
    <mergeCell ref="J18:S19"/>
    <mergeCell ref="A12:A13"/>
    <mergeCell ref="B12:H13"/>
    <mergeCell ref="J12:S13"/>
    <mergeCell ref="J14:S15"/>
    <mergeCell ref="A15:A16"/>
    <mergeCell ref="B15:H16"/>
    <mergeCell ref="J16:S17"/>
    <mergeCell ref="J8:S9"/>
    <mergeCell ref="A9:A10"/>
    <mergeCell ref="B9:H10"/>
    <mergeCell ref="J10:S11"/>
    <mergeCell ref="E1:J1"/>
    <mergeCell ref="A3:E3"/>
    <mergeCell ref="A6:A7"/>
    <mergeCell ref="B6:H7"/>
    <mergeCell ref="J6:S7"/>
  </mergeCells>
  <phoneticPr fontId="3"/>
  <pageMargins left="0.70866141732283472" right="0.70866141732283472" top="0.35433070866141736" bottom="0.35433070866141736" header="0.31496062992125984" footer="0.31496062992125984"/>
  <pageSetup paperSize="9" scale="99"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dimension ref="A1:S56"/>
  <sheetViews>
    <sheetView view="pageBreakPreview" zoomScaleSheetLayoutView="100" workbookViewId="0"/>
  </sheetViews>
  <sheetFormatPr defaultColWidth="9" defaultRowHeight="13.5"/>
  <cols>
    <col min="1" max="1" width="12.625" style="1" customWidth="1"/>
    <col min="2" max="10" width="8.625" style="1" customWidth="1"/>
    <col min="11" max="12" width="5.625" style="1" customWidth="1"/>
    <col min="13" max="13" width="6.625" style="1" customWidth="1"/>
    <col min="14" max="19" width="3.625" style="1" customWidth="1"/>
    <col min="20" max="20" width="2.625" style="1" customWidth="1"/>
    <col min="21" max="29" width="8.625" style="1" customWidth="1"/>
    <col min="30" max="31" width="4.625" style="1" customWidth="1"/>
    <col min="32" max="16384" width="9" style="1"/>
  </cols>
  <sheetData>
    <row r="1" spans="1:19" ht="30" customHeight="1">
      <c r="A1" s="15" t="s">
        <v>57</v>
      </c>
      <c r="E1" s="126" t="s">
        <v>0</v>
      </c>
      <c r="F1" s="127"/>
      <c r="G1" s="127"/>
      <c r="H1" s="127"/>
      <c r="I1" s="127"/>
      <c r="J1" s="128"/>
    </row>
    <row r="2" spans="1:19" ht="20.100000000000001" customHeight="1">
      <c r="A2" s="2"/>
      <c r="B2" s="2"/>
      <c r="C2" s="2"/>
      <c r="D2" s="2"/>
      <c r="E2" s="2"/>
      <c r="F2" s="2"/>
      <c r="G2" s="2"/>
      <c r="H2" s="2"/>
      <c r="I2" s="2"/>
      <c r="J2" s="2"/>
      <c r="K2" s="2"/>
      <c r="L2" s="2"/>
      <c r="M2" s="3" t="s">
        <v>1</v>
      </c>
      <c r="N2" s="3">
        <v>5</v>
      </c>
      <c r="O2" s="3" t="s">
        <v>2</v>
      </c>
      <c r="P2" s="3">
        <v>2</v>
      </c>
      <c r="Q2" s="3" t="s">
        <v>3</v>
      </c>
      <c r="R2" s="3">
        <v>3</v>
      </c>
      <c r="S2" s="3" t="s">
        <v>4</v>
      </c>
    </row>
    <row r="3" spans="1:19" ht="20.100000000000001" customHeight="1">
      <c r="A3" s="143" t="s">
        <v>47</v>
      </c>
      <c r="B3" s="143"/>
      <c r="C3" s="143"/>
      <c r="D3" s="143"/>
      <c r="E3" s="143"/>
      <c r="F3" s="4" t="s">
        <v>5</v>
      </c>
      <c r="G3" s="2"/>
      <c r="H3" s="2"/>
      <c r="I3" s="2"/>
      <c r="J3" s="2"/>
      <c r="K3" s="2"/>
      <c r="L3" s="2"/>
      <c r="M3" s="2"/>
      <c r="N3" s="2"/>
      <c r="O3" s="2"/>
      <c r="P3" s="2"/>
    </row>
    <row r="4" spans="1:19" ht="7.9" customHeight="1">
      <c r="A4" s="2"/>
      <c r="B4" s="2"/>
      <c r="C4" s="2"/>
      <c r="D4" s="2"/>
      <c r="E4" s="2"/>
      <c r="F4" s="2"/>
      <c r="G4" s="2"/>
      <c r="H4" s="2"/>
      <c r="I4" s="2"/>
      <c r="J4" s="2"/>
      <c r="K4" s="2"/>
      <c r="L4" s="2"/>
      <c r="M4" s="2"/>
      <c r="N4" s="2"/>
      <c r="O4" s="2"/>
      <c r="P4" s="2"/>
    </row>
    <row r="5" spans="1:19" ht="18" customHeight="1">
      <c r="A5" s="2"/>
      <c r="B5" s="2"/>
      <c r="C5" s="2"/>
      <c r="D5" s="2"/>
      <c r="E5" s="2"/>
      <c r="F5" s="2"/>
      <c r="G5" s="2"/>
      <c r="H5" s="2"/>
      <c r="I5" s="2"/>
      <c r="J5" s="5" t="s">
        <v>6</v>
      </c>
    </row>
    <row r="6" spans="1:19" ht="7.9" customHeight="1">
      <c r="A6" s="124" t="s">
        <v>7</v>
      </c>
      <c r="B6" s="120" t="s">
        <v>51</v>
      </c>
      <c r="C6" s="120"/>
      <c r="D6" s="120"/>
      <c r="E6" s="120"/>
      <c r="F6" s="120"/>
      <c r="G6" s="120"/>
      <c r="H6" s="120"/>
      <c r="I6" s="2"/>
      <c r="J6" s="120" t="s">
        <v>45</v>
      </c>
      <c r="K6" s="120"/>
      <c r="L6" s="120"/>
      <c r="M6" s="120"/>
      <c r="N6" s="120"/>
      <c r="O6" s="120"/>
      <c r="P6" s="120"/>
      <c r="Q6" s="120"/>
      <c r="R6" s="120"/>
      <c r="S6" s="120"/>
    </row>
    <row r="7" spans="1:19" ht="7.9" customHeight="1">
      <c r="A7" s="124"/>
      <c r="B7" s="141"/>
      <c r="C7" s="141"/>
      <c r="D7" s="141"/>
      <c r="E7" s="141"/>
      <c r="F7" s="141"/>
      <c r="G7" s="141"/>
      <c r="H7" s="141"/>
      <c r="I7" s="2"/>
      <c r="J7" s="120"/>
      <c r="K7" s="120"/>
      <c r="L7" s="120"/>
      <c r="M7" s="120"/>
      <c r="N7" s="120"/>
      <c r="O7" s="120"/>
      <c r="P7" s="120"/>
      <c r="Q7" s="120"/>
      <c r="R7" s="120"/>
      <c r="S7" s="120"/>
    </row>
    <row r="8" spans="1:19" ht="7.9" customHeight="1">
      <c r="I8" s="2"/>
      <c r="J8" s="120" t="s">
        <v>56</v>
      </c>
      <c r="K8" s="120"/>
      <c r="L8" s="120"/>
      <c r="M8" s="120"/>
      <c r="N8" s="120"/>
      <c r="O8" s="120"/>
      <c r="P8" s="120"/>
      <c r="Q8" s="120"/>
      <c r="R8" s="120"/>
      <c r="S8" s="120"/>
    </row>
    <row r="9" spans="1:19" ht="7.9" customHeight="1">
      <c r="A9" s="124" t="s">
        <v>8</v>
      </c>
      <c r="B9" s="120" t="s">
        <v>52</v>
      </c>
      <c r="C9" s="120"/>
      <c r="D9" s="120"/>
      <c r="E9" s="120"/>
      <c r="F9" s="120"/>
      <c r="G9" s="120"/>
      <c r="H9" s="120"/>
      <c r="I9" s="2"/>
      <c r="J9" s="120"/>
      <c r="K9" s="120"/>
      <c r="L9" s="120"/>
      <c r="M9" s="120"/>
      <c r="N9" s="120"/>
      <c r="O9" s="120"/>
      <c r="P9" s="120"/>
      <c r="Q9" s="120"/>
      <c r="R9" s="120"/>
      <c r="S9" s="120"/>
    </row>
    <row r="10" spans="1:19" ht="7.9" customHeight="1">
      <c r="A10" s="124"/>
      <c r="B10" s="141"/>
      <c r="C10" s="141"/>
      <c r="D10" s="141"/>
      <c r="E10" s="141"/>
      <c r="F10" s="141"/>
      <c r="G10" s="141"/>
      <c r="H10" s="141"/>
      <c r="I10" s="2"/>
      <c r="J10" s="142" t="s">
        <v>46</v>
      </c>
      <c r="K10" s="142"/>
      <c r="L10" s="142"/>
      <c r="M10" s="142"/>
      <c r="N10" s="142"/>
      <c r="O10" s="142"/>
      <c r="P10" s="142"/>
      <c r="Q10" s="142"/>
      <c r="R10" s="142"/>
      <c r="S10" s="142"/>
    </row>
    <row r="11" spans="1:19" ht="7.9" customHeight="1">
      <c r="I11" s="2"/>
      <c r="J11" s="142"/>
      <c r="K11" s="142"/>
      <c r="L11" s="142"/>
      <c r="M11" s="142"/>
      <c r="N11" s="142"/>
      <c r="O11" s="142"/>
      <c r="P11" s="142"/>
      <c r="Q11" s="142"/>
      <c r="R11" s="142"/>
      <c r="S11" s="142"/>
    </row>
    <row r="12" spans="1:19" ht="7.9" customHeight="1">
      <c r="A12" s="124" t="s">
        <v>9</v>
      </c>
      <c r="B12" s="120" t="s">
        <v>53</v>
      </c>
      <c r="C12" s="120"/>
      <c r="D12" s="120"/>
      <c r="E12" s="120"/>
      <c r="F12" s="120"/>
      <c r="G12" s="120"/>
      <c r="H12" s="120"/>
      <c r="I12" s="2"/>
      <c r="J12" s="120" t="s">
        <v>48</v>
      </c>
      <c r="K12" s="120"/>
      <c r="L12" s="120"/>
      <c r="M12" s="120"/>
      <c r="N12" s="120"/>
      <c r="O12" s="120"/>
      <c r="P12" s="120"/>
      <c r="Q12" s="120"/>
      <c r="R12" s="120"/>
      <c r="S12" s="120"/>
    </row>
    <row r="13" spans="1:19" ht="7.9" customHeight="1">
      <c r="A13" s="124"/>
      <c r="B13" s="141"/>
      <c r="C13" s="141"/>
      <c r="D13" s="141"/>
      <c r="E13" s="141"/>
      <c r="F13" s="141"/>
      <c r="G13" s="141"/>
      <c r="H13" s="141"/>
      <c r="I13" s="2"/>
      <c r="J13" s="120"/>
      <c r="K13" s="120"/>
      <c r="L13" s="120"/>
      <c r="M13" s="120"/>
      <c r="N13" s="120"/>
      <c r="O13" s="120"/>
      <c r="P13" s="120"/>
      <c r="Q13" s="120"/>
      <c r="R13" s="120"/>
      <c r="S13" s="120"/>
    </row>
    <row r="14" spans="1:19" ht="7.9" customHeight="1">
      <c r="I14" s="2"/>
      <c r="J14" s="120" t="s">
        <v>49</v>
      </c>
      <c r="K14" s="120"/>
      <c r="L14" s="120"/>
      <c r="M14" s="120"/>
      <c r="N14" s="120"/>
      <c r="O14" s="120"/>
      <c r="P14" s="120"/>
      <c r="Q14" s="120"/>
      <c r="R14" s="120"/>
      <c r="S14" s="120"/>
    </row>
    <row r="15" spans="1:19" ht="7.9" customHeight="1">
      <c r="A15" s="124" t="s">
        <v>10</v>
      </c>
      <c r="B15" s="120" t="s">
        <v>54</v>
      </c>
      <c r="C15" s="120"/>
      <c r="D15" s="120"/>
      <c r="E15" s="120"/>
      <c r="F15" s="120"/>
      <c r="G15" s="120"/>
      <c r="H15" s="120"/>
      <c r="I15" s="2"/>
      <c r="J15" s="120"/>
      <c r="K15" s="120"/>
      <c r="L15" s="120"/>
      <c r="M15" s="120"/>
      <c r="N15" s="120"/>
      <c r="O15" s="120"/>
      <c r="P15" s="120"/>
      <c r="Q15" s="120"/>
      <c r="R15" s="120"/>
      <c r="S15" s="120"/>
    </row>
    <row r="16" spans="1:19" ht="7.9" customHeight="1">
      <c r="A16" s="124"/>
      <c r="B16" s="141"/>
      <c r="C16" s="141"/>
      <c r="D16" s="141"/>
      <c r="E16" s="141"/>
      <c r="F16" s="141"/>
      <c r="G16" s="141"/>
      <c r="H16" s="141"/>
      <c r="I16" s="2"/>
      <c r="J16" s="120" t="s">
        <v>115</v>
      </c>
      <c r="K16" s="120"/>
      <c r="L16" s="120"/>
      <c r="M16" s="120"/>
      <c r="N16" s="120"/>
      <c r="O16" s="120"/>
      <c r="P16" s="120"/>
      <c r="Q16" s="120"/>
      <c r="R16" s="120"/>
      <c r="S16" s="120"/>
    </row>
    <row r="17" spans="1:19" ht="7.9" customHeight="1">
      <c r="I17" s="2"/>
      <c r="J17" s="120"/>
      <c r="K17" s="120"/>
      <c r="L17" s="120"/>
      <c r="M17" s="120"/>
      <c r="N17" s="120"/>
      <c r="O17" s="120"/>
      <c r="P17" s="120"/>
      <c r="Q17" s="120"/>
      <c r="R17" s="120"/>
      <c r="S17" s="120"/>
    </row>
    <row r="18" spans="1:19" ht="7.9" customHeight="1">
      <c r="A18" s="121" t="s">
        <v>11</v>
      </c>
      <c r="B18" s="120" t="s">
        <v>12</v>
      </c>
      <c r="C18" s="120"/>
      <c r="D18" s="120"/>
      <c r="E18" s="120"/>
      <c r="F18" s="120"/>
      <c r="G18" s="120"/>
      <c r="H18" s="120"/>
      <c r="I18" s="2"/>
      <c r="J18" s="120" t="s">
        <v>50</v>
      </c>
      <c r="K18" s="120"/>
      <c r="L18" s="120"/>
      <c r="M18" s="120"/>
      <c r="N18" s="120"/>
      <c r="O18" s="120"/>
      <c r="P18" s="120"/>
      <c r="Q18" s="120"/>
      <c r="R18" s="120"/>
      <c r="S18" s="120"/>
    </row>
    <row r="19" spans="1:19" ht="7.9" customHeight="1">
      <c r="A19" s="121"/>
      <c r="B19" s="120"/>
      <c r="C19" s="120"/>
      <c r="D19" s="120"/>
      <c r="E19" s="120"/>
      <c r="F19" s="120"/>
      <c r="G19" s="120"/>
      <c r="H19" s="120"/>
      <c r="I19" s="2"/>
      <c r="J19" s="120"/>
      <c r="K19" s="120"/>
      <c r="L19" s="120"/>
      <c r="M19" s="120"/>
      <c r="N19" s="120"/>
      <c r="O19" s="120"/>
      <c r="P19" s="120"/>
      <c r="Q19" s="120"/>
      <c r="R19" s="120"/>
      <c r="S19" s="120"/>
    </row>
    <row r="20" spans="1:19" ht="7.9" customHeight="1">
      <c r="A20" s="121"/>
      <c r="B20" s="120" t="s">
        <v>13</v>
      </c>
      <c r="C20" s="120"/>
      <c r="D20" s="120"/>
      <c r="E20" s="120"/>
      <c r="F20" s="120"/>
      <c r="G20" s="120"/>
      <c r="H20" s="120"/>
      <c r="I20" s="2"/>
      <c r="J20" s="2"/>
      <c r="K20" s="2"/>
      <c r="L20" s="2"/>
      <c r="M20" s="2"/>
      <c r="N20" s="2"/>
      <c r="O20" s="2"/>
      <c r="P20" s="2"/>
    </row>
    <row r="21" spans="1:19" ht="7.9" customHeight="1">
      <c r="A21" s="122"/>
      <c r="B21" s="141"/>
      <c r="C21" s="141"/>
      <c r="D21" s="141"/>
      <c r="E21" s="141"/>
      <c r="F21" s="141"/>
      <c r="G21" s="141"/>
      <c r="H21" s="141"/>
      <c r="I21" s="2"/>
      <c r="J21" s="2"/>
      <c r="K21" s="2"/>
      <c r="L21" s="2"/>
      <c r="M21" s="2"/>
      <c r="N21" s="2"/>
      <c r="O21" s="2"/>
      <c r="P21" s="2"/>
    </row>
    <row r="22" spans="1:19" ht="7.9" customHeight="1">
      <c r="A22" s="13"/>
      <c r="B22" s="14"/>
      <c r="C22" s="14"/>
      <c r="D22" s="14"/>
      <c r="E22" s="14"/>
      <c r="F22" s="14"/>
      <c r="G22" s="14"/>
      <c r="H22" s="14"/>
      <c r="I22" s="2"/>
      <c r="J22" s="2"/>
      <c r="K22" s="2"/>
      <c r="L22" s="2"/>
      <c r="M22" s="2"/>
      <c r="N22" s="2"/>
      <c r="O22" s="2"/>
      <c r="P22" s="2"/>
    </row>
    <row r="23" spans="1:19" ht="7.9" customHeight="1">
      <c r="A23" s="13"/>
      <c r="B23" s="14"/>
      <c r="C23" s="14"/>
      <c r="D23" s="14"/>
      <c r="E23" s="14"/>
      <c r="F23" s="14"/>
      <c r="G23" s="14"/>
      <c r="H23" s="14"/>
      <c r="I23" s="2"/>
      <c r="J23" s="2"/>
      <c r="K23" s="2"/>
      <c r="L23" s="2"/>
      <c r="M23" s="2"/>
      <c r="N23" s="2"/>
      <c r="O23" s="2"/>
      <c r="P23" s="2"/>
    </row>
    <row r="24" spans="1:19" ht="7.9" customHeight="1">
      <c r="A24" s="2"/>
      <c r="B24" s="2"/>
      <c r="C24" s="2"/>
      <c r="D24" s="2"/>
      <c r="E24" s="2"/>
      <c r="F24" s="2"/>
      <c r="G24" s="2"/>
      <c r="H24" s="2"/>
      <c r="I24" s="2"/>
      <c r="J24" s="2"/>
      <c r="K24" s="2"/>
      <c r="L24" s="2"/>
      <c r="M24" s="2"/>
      <c r="N24" s="2"/>
      <c r="O24" s="2"/>
      <c r="P24" s="2"/>
    </row>
    <row r="25" spans="1:19" ht="10.15" customHeight="1">
      <c r="A25" s="8" t="s">
        <v>14</v>
      </c>
      <c r="B25" s="2"/>
      <c r="C25" s="2"/>
      <c r="D25" s="2"/>
      <c r="E25" s="2"/>
      <c r="F25" s="2"/>
      <c r="G25" s="2"/>
      <c r="H25" s="2"/>
      <c r="I25" s="2"/>
      <c r="J25" s="2"/>
      <c r="K25" s="2"/>
      <c r="L25" s="2"/>
      <c r="M25" s="2"/>
      <c r="N25" s="2"/>
      <c r="O25" s="2"/>
      <c r="P25" s="2"/>
    </row>
    <row r="26" spans="1:19" ht="10.15" customHeight="1">
      <c r="A26" s="8" t="s">
        <v>15</v>
      </c>
      <c r="B26" s="2"/>
      <c r="C26" s="2"/>
      <c r="D26" s="2"/>
      <c r="E26" s="2"/>
      <c r="F26" s="2"/>
      <c r="G26" s="2"/>
      <c r="H26" s="2"/>
      <c r="I26" s="2"/>
      <c r="J26" s="2"/>
      <c r="K26" s="2"/>
      <c r="L26" s="2"/>
      <c r="M26" s="2"/>
      <c r="N26" s="2"/>
      <c r="O26" s="2"/>
      <c r="P26" s="2"/>
    </row>
    <row r="27" spans="1:19" ht="10.15" customHeight="1">
      <c r="A27" s="8" t="s">
        <v>16</v>
      </c>
      <c r="B27" s="2"/>
      <c r="C27" s="2"/>
      <c r="D27" s="2"/>
      <c r="E27" s="2"/>
      <c r="F27" s="2"/>
      <c r="G27" s="2"/>
      <c r="H27" s="2"/>
      <c r="I27" s="2"/>
      <c r="J27" s="2"/>
      <c r="K27" s="2"/>
      <c r="L27" s="2"/>
      <c r="M27" s="2"/>
      <c r="N27" s="2"/>
      <c r="O27" s="2"/>
      <c r="P27" s="2"/>
    </row>
    <row r="28" spans="1:19" ht="10.15" customHeight="1">
      <c r="A28" s="8" t="s">
        <v>17</v>
      </c>
      <c r="B28" s="2"/>
      <c r="C28" s="2"/>
      <c r="D28" s="2"/>
      <c r="E28" s="2"/>
      <c r="F28" s="2"/>
      <c r="G28" s="2"/>
      <c r="H28" s="2"/>
      <c r="I28" s="2"/>
      <c r="J28" s="2"/>
      <c r="K28" s="2"/>
      <c r="L28" s="2"/>
      <c r="M28" s="2"/>
      <c r="N28" s="2"/>
      <c r="O28" s="2"/>
      <c r="P28" s="2"/>
    </row>
    <row r="29" spans="1:19" ht="10.15" customHeight="1">
      <c r="A29" s="8" t="s">
        <v>18</v>
      </c>
      <c r="B29" s="2"/>
      <c r="C29" s="2"/>
      <c r="D29" s="2"/>
      <c r="E29" s="2"/>
      <c r="F29" s="2"/>
      <c r="G29" s="2"/>
      <c r="H29" s="2"/>
      <c r="I29" s="2"/>
      <c r="J29" s="2"/>
      <c r="K29" s="2"/>
      <c r="L29" s="2"/>
      <c r="M29" s="2"/>
      <c r="N29" s="2"/>
      <c r="O29" s="2"/>
      <c r="P29" s="2"/>
    </row>
    <row r="30" spans="1:19" ht="10.15" customHeight="1">
      <c r="A30" s="8" t="s">
        <v>19</v>
      </c>
      <c r="B30" s="2"/>
      <c r="C30" s="2"/>
      <c r="D30" s="2"/>
      <c r="E30" s="2"/>
      <c r="F30" s="2"/>
      <c r="G30" s="2"/>
      <c r="H30" s="2"/>
      <c r="I30" s="2"/>
      <c r="J30" s="2"/>
      <c r="K30" s="2"/>
      <c r="L30" s="2"/>
      <c r="M30" s="2"/>
      <c r="N30" s="2"/>
      <c r="O30" s="2"/>
      <c r="P30" s="2"/>
    </row>
    <row r="31" spans="1:19" ht="10.15" customHeight="1">
      <c r="A31" s="8" t="s">
        <v>20</v>
      </c>
      <c r="B31" s="2"/>
      <c r="C31" s="2"/>
      <c r="D31" s="2"/>
      <c r="E31" s="2"/>
      <c r="F31" s="2"/>
      <c r="G31" s="2"/>
      <c r="H31" s="2"/>
      <c r="I31" s="2"/>
      <c r="J31" s="2"/>
      <c r="K31" s="2"/>
      <c r="L31" s="2"/>
      <c r="M31" s="2"/>
      <c r="N31" s="2"/>
      <c r="O31" s="2"/>
      <c r="P31" s="2"/>
    </row>
    <row r="32" spans="1:19" ht="10.15" customHeight="1">
      <c r="A32" s="8" t="s">
        <v>21</v>
      </c>
      <c r="B32" s="2"/>
      <c r="C32" s="2"/>
      <c r="D32" s="2"/>
      <c r="E32" s="2"/>
      <c r="F32" s="2"/>
      <c r="G32" s="2"/>
      <c r="H32" s="2"/>
      <c r="I32" s="2"/>
      <c r="J32" s="2"/>
      <c r="K32" s="2"/>
      <c r="L32" s="2"/>
      <c r="M32" s="2"/>
      <c r="N32" s="2"/>
      <c r="O32" s="2"/>
      <c r="P32" s="2"/>
    </row>
    <row r="33" spans="1:18" ht="10.15" customHeight="1">
      <c r="A33" s="8" t="s">
        <v>22</v>
      </c>
      <c r="B33" s="2"/>
      <c r="C33" s="2"/>
      <c r="D33" s="2"/>
      <c r="E33" s="2"/>
      <c r="F33" s="2"/>
      <c r="G33" s="2"/>
      <c r="H33" s="2"/>
      <c r="I33" s="2"/>
      <c r="J33" s="2"/>
      <c r="K33" s="2"/>
      <c r="L33" s="2"/>
      <c r="M33" s="2"/>
      <c r="N33" s="2"/>
      <c r="O33" s="2"/>
      <c r="P33" s="2"/>
    </row>
    <row r="34" spans="1:18" ht="10.15" customHeight="1">
      <c r="A34" s="8" t="s">
        <v>23</v>
      </c>
      <c r="B34" s="2"/>
      <c r="C34" s="2"/>
      <c r="D34" s="2"/>
      <c r="E34" s="2"/>
      <c r="F34" s="2"/>
      <c r="G34" s="2"/>
      <c r="H34" s="2"/>
      <c r="I34" s="2"/>
      <c r="J34" s="2"/>
      <c r="K34" s="2"/>
      <c r="L34" s="2"/>
      <c r="M34" s="2"/>
      <c r="N34" s="2"/>
      <c r="O34" s="2"/>
      <c r="P34" s="2"/>
    </row>
    <row r="35" spans="1:18" ht="10.15" customHeight="1">
      <c r="A35" s="8" t="s">
        <v>24</v>
      </c>
      <c r="B35" s="2"/>
      <c r="C35" s="2"/>
      <c r="D35" s="2"/>
      <c r="E35" s="2"/>
      <c r="F35" s="2"/>
      <c r="G35" s="2"/>
      <c r="H35" s="2"/>
      <c r="I35" s="2"/>
      <c r="J35" s="2"/>
      <c r="K35" s="2"/>
      <c r="L35" s="2"/>
      <c r="M35" s="2"/>
      <c r="N35" s="2"/>
      <c r="O35" s="2"/>
      <c r="P35" s="2"/>
    </row>
    <row r="36" spans="1:18" ht="10.15" customHeight="1">
      <c r="A36" s="8" t="s">
        <v>25</v>
      </c>
      <c r="B36" s="2"/>
      <c r="C36" s="2"/>
      <c r="D36" s="2"/>
      <c r="E36" s="2"/>
      <c r="F36" s="2"/>
      <c r="G36" s="2"/>
      <c r="H36" s="2"/>
      <c r="I36" s="2"/>
      <c r="J36" s="2"/>
      <c r="K36" s="2"/>
      <c r="L36" s="2"/>
      <c r="M36" s="2"/>
      <c r="N36" s="2"/>
      <c r="O36" s="2"/>
      <c r="P36" s="2"/>
    </row>
    <row r="37" spans="1:18" ht="10.15" customHeight="1">
      <c r="A37" s="8" t="s">
        <v>26</v>
      </c>
      <c r="B37" s="2"/>
      <c r="C37" s="2"/>
      <c r="D37" s="2"/>
      <c r="E37" s="2"/>
      <c r="F37" s="2"/>
      <c r="G37" s="2"/>
      <c r="H37" s="2"/>
      <c r="I37" s="2"/>
      <c r="J37" s="2"/>
      <c r="K37" s="2"/>
      <c r="L37" s="2"/>
      <c r="M37" s="2"/>
      <c r="N37" s="2"/>
      <c r="O37" s="2"/>
      <c r="P37" s="2"/>
    </row>
    <row r="38" spans="1:18" ht="10.15" customHeight="1">
      <c r="A38" s="8" t="s">
        <v>27</v>
      </c>
      <c r="B38" s="2"/>
      <c r="C38" s="2"/>
      <c r="D38" s="2"/>
      <c r="E38" s="2"/>
      <c r="F38" s="2"/>
      <c r="G38" s="2"/>
      <c r="H38" s="2"/>
      <c r="I38" s="2"/>
      <c r="J38" s="2"/>
      <c r="K38" s="2"/>
      <c r="L38" s="2"/>
      <c r="M38" s="2"/>
      <c r="N38" s="2"/>
      <c r="O38" s="2"/>
      <c r="P38" s="2"/>
    </row>
    <row r="39" spans="1:18" ht="10.15" customHeight="1">
      <c r="A39" s="8" t="s">
        <v>28</v>
      </c>
      <c r="B39" s="2"/>
      <c r="C39" s="2"/>
      <c r="D39" s="2"/>
      <c r="E39" s="2"/>
      <c r="F39" s="2"/>
      <c r="G39" s="2"/>
      <c r="H39" s="2"/>
      <c r="I39" s="2"/>
      <c r="J39" s="2"/>
      <c r="K39" s="2"/>
      <c r="L39" s="2"/>
      <c r="M39" s="2"/>
      <c r="N39" s="2"/>
      <c r="O39" s="2"/>
      <c r="P39" s="2"/>
    </row>
    <row r="40" spans="1:18" ht="10.15" customHeight="1">
      <c r="A40" s="8" t="s">
        <v>29</v>
      </c>
      <c r="B40" s="2"/>
      <c r="C40" s="2"/>
      <c r="D40" s="2"/>
      <c r="E40" s="2"/>
      <c r="F40" s="2"/>
      <c r="G40" s="2"/>
      <c r="H40" s="2"/>
      <c r="I40" s="2"/>
      <c r="J40" s="2"/>
      <c r="K40" s="2"/>
      <c r="L40" s="2"/>
      <c r="M40" s="2"/>
      <c r="N40" s="2"/>
      <c r="O40" s="2"/>
      <c r="P40" s="2"/>
    </row>
    <row r="41" spans="1:18" ht="10.15" customHeight="1">
      <c r="A41" s="8" t="s">
        <v>30</v>
      </c>
      <c r="B41" s="2"/>
      <c r="C41" s="2"/>
      <c r="D41" s="2"/>
      <c r="E41" s="2"/>
      <c r="F41" s="2"/>
      <c r="G41" s="2"/>
      <c r="H41" s="2"/>
      <c r="I41" s="2"/>
      <c r="J41" s="2"/>
      <c r="K41" s="2"/>
      <c r="L41" s="2"/>
      <c r="M41" s="2"/>
      <c r="N41" s="2"/>
      <c r="O41" s="2"/>
      <c r="P41" s="2"/>
    </row>
    <row r="42" spans="1:18" ht="7.9" customHeight="1">
      <c r="A42" s="9"/>
      <c r="B42" s="2"/>
      <c r="C42" s="2"/>
      <c r="D42" s="2"/>
      <c r="E42" s="2"/>
      <c r="F42" s="2"/>
      <c r="G42" s="2"/>
      <c r="H42" s="2"/>
      <c r="I42" s="2"/>
      <c r="J42" s="2"/>
      <c r="K42" s="2"/>
      <c r="L42" s="2"/>
      <c r="M42" s="2"/>
      <c r="N42" s="2"/>
      <c r="O42" s="2"/>
      <c r="P42" s="2"/>
    </row>
    <row r="43" spans="1:18" ht="19.899999999999999" customHeight="1">
      <c r="A43" s="115" t="s">
        <v>31</v>
      </c>
      <c r="B43" s="115"/>
      <c r="C43" s="115"/>
      <c r="D43" s="138" t="s">
        <v>55</v>
      </c>
      <c r="E43" s="139"/>
      <c r="F43" s="139"/>
      <c r="G43" s="139"/>
      <c r="H43" s="115" t="s">
        <v>32</v>
      </c>
      <c r="I43" s="115"/>
      <c r="J43" s="115"/>
      <c r="K43" s="115"/>
      <c r="L43" s="140" t="s">
        <v>44</v>
      </c>
      <c r="M43" s="140"/>
      <c r="N43" s="140"/>
      <c r="O43" s="140"/>
      <c r="P43" s="140"/>
      <c r="Q43" s="140"/>
      <c r="R43" s="140"/>
    </row>
    <row r="44" spans="1:18" ht="7.9" customHeight="1">
      <c r="A44" s="9"/>
      <c r="B44" s="2"/>
      <c r="C44" s="2"/>
      <c r="D44" s="2"/>
      <c r="E44" s="2"/>
      <c r="F44" s="2"/>
      <c r="G44" s="2"/>
      <c r="H44" s="2"/>
      <c r="I44" s="2"/>
      <c r="J44" s="2"/>
      <c r="K44" s="2"/>
      <c r="L44" s="2"/>
      <c r="M44" s="2"/>
      <c r="N44" s="2"/>
      <c r="O44" s="2"/>
      <c r="P44" s="2"/>
    </row>
    <row r="45" spans="1:18" ht="18" customHeight="1">
      <c r="A45" s="108" t="s">
        <v>33</v>
      </c>
      <c r="B45" s="108"/>
      <c r="C45" s="108"/>
      <c r="D45" s="108"/>
      <c r="E45" s="108"/>
      <c r="F45" s="108"/>
      <c r="G45" s="108"/>
      <c r="H45" s="108"/>
      <c r="I45" s="12" t="s">
        <v>34</v>
      </c>
      <c r="J45" s="12" t="s">
        <v>35</v>
      </c>
      <c r="K45" s="108" t="s">
        <v>36</v>
      </c>
      <c r="L45" s="108"/>
      <c r="M45" s="108"/>
      <c r="N45" s="108" t="s">
        <v>37</v>
      </c>
      <c r="O45" s="108"/>
      <c r="P45" s="108"/>
      <c r="Q45" s="108"/>
      <c r="R45" s="108"/>
    </row>
    <row r="46" spans="1:18" ht="18" customHeight="1">
      <c r="A46" s="134" t="s">
        <v>38</v>
      </c>
      <c r="B46" s="135"/>
      <c r="C46" s="135"/>
      <c r="D46" s="135"/>
      <c r="E46" s="135"/>
      <c r="F46" s="135"/>
      <c r="G46" s="135"/>
      <c r="H46" s="136"/>
      <c r="I46" s="11">
        <v>1</v>
      </c>
      <c r="J46" s="12" t="s">
        <v>39</v>
      </c>
      <c r="K46" s="109">
        <v>400000</v>
      </c>
      <c r="L46" s="110"/>
      <c r="M46" s="111"/>
      <c r="N46" s="109">
        <v>400000</v>
      </c>
      <c r="O46" s="110"/>
      <c r="P46" s="110"/>
      <c r="Q46" s="110"/>
      <c r="R46" s="111"/>
    </row>
    <row r="47" spans="1:18" ht="18" customHeight="1">
      <c r="A47" s="134" t="s">
        <v>40</v>
      </c>
      <c r="B47" s="135"/>
      <c r="C47" s="135"/>
      <c r="D47" s="135"/>
      <c r="E47" s="135"/>
      <c r="F47" s="135"/>
      <c r="G47" s="135"/>
      <c r="H47" s="136"/>
      <c r="I47" s="11">
        <v>1</v>
      </c>
      <c r="J47" s="12" t="s">
        <v>39</v>
      </c>
      <c r="K47" s="109">
        <v>100000</v>
      </c>
      <c r="L47" s="110"/>
      <c r="M47" s="111"/>
      <c r="N47" s="137">
        <v>100000</v>
      </c>
      <c r="O47" s="137"/>
      <c r="P47" s="137"/>
      <c r="Q47" s="137"/>
      <c r="R47" s="137"/>
    </row>
    <row r="48" spans="1:18" ht="18" customHeight="1">
      <c r="A48" s="134"/>
      <c r="B48" s="135"/>
      <c r="C48" s="135"/>
      <c r="D48" s="135"/>
      <c r="E48" s="135"/>
      <c r="F48" s="135"/>
      <c r="G48" s="135"/>
      <c r="H48" s="136"/>
      <c r="I48" s="11"/>
      <c r="J48" s="12"/>
      <c r="K48" s="109"/>
      <c r="L48" s="110"/>
      <c r="M48" s="111"/>
      <c r="N48" s="137"/>
      <c r="O48" s="137"/>
      <c r="P48" s="137"/>
      <c r="Q48" s="137"/>
      <c r="R48" s="137"/>
    </row>
    <row r="49" spans="1:18" ht="18" customHeight="1">
      <c r="A49" s="134" t="s">
        <v>41</v>
      </c>
      <c r="B49" s="135"/>
      <c r="C49" s="135"/>
      <c r="D49" s="135"/>
      <c r="E49" s="135"/>
      <c r="F49" s="135"/>
      <c r="G49" s="135"/>
      <c r="H49" s="136"/>
      <c r="I49" s="11">
        <v>1</v>
      </c>
      <c r="J49" s="42" t="s">
        <v>39</v>
      </c>
      <c r="K49" s="109">
        <v>50000</v>
      </c>
      <c r="L49" s="110"/>
      <c r="M49" s="111"/>
      <c r="N49" s="137">
        <v>50000</v>
      </c>
      <c r="O49" s="137"/>
      <c r="P49" s="137"/>
      <c r="Q49" s="137"/>
      <c r="R49" s="137"/>
    </row>
    <row r="50" spans="1:18" ht="18" customHeight="1">
      <c r="A50" s="1" t="s">
        <v>42</v>
      </c>
      <c r="K50" s="108" t="s">
        <v>43</v>
      </c>
      <c r="L50" s="108"/>
      <c r="M50" s="108"/>
      <c r="N50" s="109">
        <v>550000</v>
      </c>
      <c r="O50" s="110"/>
      <c r="P50" s="110"/>
      <c r="Q50" s="110"/>
      <c r="R50" s="111"/>
    </row>
    <row r="51" spans="1:18" ht="18" customHeight="1"/>
    <row r="52" spans="1:18" ht="20.100000000000001" customHeight="1"/>
    <row r="53" spans="1:18" ht="20.100000000000001" customHeight="1"/>
    <row r="54" spans="1:18" ht="20.100000000000001" customHeight="1"/>
    <row r="55" spans="1:18" ht="20.100000000000001" customHeight="1"/>
    <row r="56" spans="1:18" ht="20.100000000000001" customHeight="1"/>
  </sheetData>
  <mergeCells count="41">
    <mergeCell ref="J8:S9"/>
    <mergeCell ref="A9:A10"/>
    <mergeCell ref="B9:H10"/>
    <mergeCell ref="J10:S11"/>
    <mergeCell ref="E1:J1"/>
    <mergeCell ref="A3:E3"/>
    <mergeCell ref="A6:A7"/>
    <mergeCell ref="B6:H7"/>
    <mergeCell ref="J6:S7"/>
    <mergeCell ref="A12:A13"/>
    <mergeCell ref="B12:H13"/>
    <mergeCell ref="J12:S13"/>
    <mergeCell ref="J14:S15"/>
    <mergeCell ref="A15:A16"/>
    <mergeCell ref="B15:H16"/>
    <mergeCell ref="J18:S19"/>
    <mergeCell ref="J16:S17"/>
    <mergeCell ref="A18:A21"/>
    <mergeCell ref="B18:H19"/>
    <mergeCell ref="B20:H21"/>
    <mergeCell ref="A43:C43"/>
    <mergeCell ref="D43:G43"/>
    <mergeCell ref="H43:K43"/>
    <mergeCell ref="L43:R43"/>
    <mergeCell ref="A45:H45"/>
    <mergeCell ref="K45:M45"/>
    <mergeCell ref="N45:R45"/>
    <mergeCell ref="A46:H46"/>
    <mergeCell ref="K46:M46"/>
    <mergeCell ref="N46:R46"/>
    <mergeCell ref="A47:H47"/>
    <mergeCell ref="K47:M47"/>
    <mergeCell ref="N47:R47"/>
    <mergeCell ref="K50:M50"/>
    <mergeCell ref="N50:R50"/>
    <mergeCell ref="A48:H48"/>
    <mergeCell ref="K48:M48"/>
    <mergeCell ref="N48:R48"/>
    <mergeCell ref="A49:H49"/>
    <mergeCell ref="K49:M49"/>
    <mergeCell ref="N49:R49"/>
  </mergeCells>
  <phoneticPr fontId="3"/>
  <pageMargins left="0.70866141732283472" right="0.70866141732283472" top="0.35433070866141736" bottom="0.35433070866141736" header="0.31496062992125984" footer="0.31496062992125984"/>
  <pageSetup paperSize="9"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dimension ref="A1:S56"/>
  <sheetViews>
    <sheetView view="pageBreakPreview" zoomScaleSheetLayoutView="100" workbookViewId="0"/>
  </sheetViews>
  <sheetFormatPr defaultColWidth="9" defaultRowHeight="13.5"/>
  <cols>
    <col min="1" max="1" width="12.625" style="1" customWidth="1"/>
    <col min="2" max="10" width="8.625" style="1" customWidth="1"/>
    <col min="11" max="12" width="5.625" style="1" customWidth="1"/>
    <col min="13" max="13" width="6.625" style="1" customWidth="1"/>
    <col min="14" max="19" width="3.625" style="1" customWidth="1"/>
    <col min="20" max="20" width="2.625" style="1" customWidth="1"/>
    <col min="21" max="29" width="8.625" style="1" customWidth="1"/>
    <col min="30" max="31" width="4.625" style="1" customWidth="1"/>
    <col min="32" max="16384" width="9" style="1"/>
  </cols>
  <sheetData>
    <row r="1" spans="1:19" ht="30" customHeight="1">
      <c r="A1" s="15" t="s">
        <v>57</v>
      </c>
      <c r="E1" s="130" t="s">
        <v>58</v>
      </c>
      <c r="F1" s="131"/>
      <c r="G1" s="131"/>
      <c r="H1" s="131"/>
      <c r="I1" s="131"/>
      <c r="J1" s="132"/>
    </row>
    <row r="2" spans="1:19" ht="20.100000000000001" customHeight="1">
      <c r="A2" s="2"/>
      <c r="B2" s="2"/>
      <c r="C2" s="2"/>
      <c r="D2" s="2"/>
      <c r="E2" s="2"/>
      <c r="F2" s="2"/>
      <c r="G2" s="2"/>
      <c r="H2" s="2"/>
      <c r="I2" s="2"/>
      <c r="J2" s="2"/>
      <c r="K2" s="2"/>
      <c r="L2" s="2"/>
      <c r="M2" s="3" t="s">
        <v>1</v>
      </c>
      <c r="N2" s="3">
        <v>5</v>
      </c>
      <c r="O2" s="3" t="s">
        <v>2</v>
      </c>
      <c r="P2" s="3">
        <v>2</v>
      </c>
      <c r="Q2" s="3" t="s">
        <v>3</v>
      </c>
      <c r="R2" s="3">
        <v>10</v>
      </c>
      <c r="S2" s="3" t="s">
        <v>4</v>
      </c>
    </row>
    <row r="3" spans="1:19" ht="20.100000000000001" customHeight="1">
      <c r="A3" s="143" t="s">
        <v>63</v>
      </c>
      <c r="B3" s="143"/>
      <c r="C3" s="143"/>
      <c r="D3" s="143"/>
      <c r="E3" s="143"/>
      <c r="F3" s="4" t="s">
        <v>5</v>
      </c>
      <c r="G3" s="2"/>
      <c r="H3" s="2"/>
      <c r="I3" s="2"/>
      <c r="J3" s="2"/>
      <c r="K3" s="2"/>
      <c r="L3" s="2"/>
      <c r="M3" s="2"/>
      <c r="N3" s="2"/>
      <c r="O3" s="2"/>
      <c r="P3" s="2"/>
    </row>
    <row r="4" spans="1:19" ht="7.9" customHeight="1">
      <c r="A4" s="2"/>
      <c r="B4" s="2"/>
      <c r="C4" s="2"/>
      <c r="D4" s="2"/>
      <c r="E4" s="2"/>
      <c r="F4" s="2"/>
      <c r="G4" s="2"/>
      <c r="H4" s="2"/>
      <c r="I4" s="2"/>
      <c r="J4" s="2"/>
      <c r="K4" s="2"/>
      <c r="L4" s="2"/>
      <c r="M4" s="2"/>
      <c r="N4" s="2"/>
      <c r="O4" s="2"/>
      <c r="P4" s="2"/>
    </row>
    <row r="5" spans="1:19" ht="18" customHeight="1">
      <c r="A5" s="2"/>
      <c r="B5" s="2"/>
      <c r="C5" s="2"/>
      <c r="D5" s="2"/>
      <c r="E5" s="2"/>
      <c r="F5" s="2"/>
      <c r="G5" s="2"/>
      <c r="H5" s="2"/>
      <c r="I5" s="2"/>
      <c r="J5" s="5" t="s">
        <v>59</v>
      </c>
      <c r="K5" s="5"/>
      <c r="L5" s="5"/>
      <c r="M5" s="5"/>
      <c r="N5" s="5"/>
      <c r="O5" s="5"/>
      <c r="P5" s="5"/>
      <c r="Q5" s="5"/>
      <c r="R5" s="5"/>
      <c r="S5" s="5"/>
    </row>
    <row r="6" spans="1:19" ht="7.9" customHeight="1">
      <c r="A6" s="124" t="s">
        <v>7</v>
      </c>
      <c r="B6" s="120" t="s">
        <v>51</v>
      </c>
      <c r="C6" s="120"/>
      <c r="D6" s="120"/>
      <c r="E6" s="120"/>
      <c r="F6" s="120"/>
      <c r="G6" s="120"/>
      <c r="H6" s="120"/>
      <c r="I6" s="2"/>
      <c r="J6" s="120" t="s">
        <v>64</v>
      </c>
      <c r="K6" s="120"/>
      <c r="L6" s="120"/>
      <c r="M6" s="120"/>
      <c r="N6" s="120"/>
      <c r="O6" s="120"/>
      <c r="P6" s="120"/>
      <c r="Q6" s="120"/>
      <c r="R6" s="120"/>
      <c r="S6" s="120"/>
    </row>
    <row r="7" spans="1:19" ht="7.9" customHeight="1">
      <c r="A7" s="124"/>
      <c r="B7" s="141"/>
      <c r="C7" s="141"/>
      <c r="D7" s="141"/>
      <c r="E7" s="141"/>
      <c r="F7" s="141"/>
      <c r="G7" s="141"/>
      <c r="H7" s="141"/>
      <c r="I7" s="2"/>
      <c r="J7" s="120"/>
      <c r="K7" s="120"/>
      <c r="L7" s="120"/>
      <c r="M7" s="120"/>
      <c r="N7" s="120"/>
      <c r="O7" s="120"/>
      <c r="P7" s="120"/>
      <c r="Q7" s="120"/>
      <c r="R7" s="120"/>
      <c r="S7" s="120"/>
    </row>
    <row r="8" spans="1:19" ht="7.9" customHeight="1">
      <c r="I8" s="2"/>
      <c r="J8" s="120" t="s">
        <v>65</v>
      </c>
      <c r="K8" s="120"/>
      <c r="L8" s="120"/>
      <c r="M8" s="120"/>
      <c r="N8" s="120"/>
      <c r="O8" s="120"/>
      <c r="P8" s="120"/>
      <c r="Q8" s="120"/>
      <c r="R8" s="120"/>
      <c r="S8" s="120"/>
    </row>
    <row r="9" spans="1:19" ht="7.9" customHeight="1">
      <c r="A9" s="124" t="s">
        <v>8</v>
      </c>
      <c r="B9" s="120" t="s">
        <v>66</v>
      </c>
      <c r="C9" s="120"/>
      <c r="D9" s="120"/>
      <c r="E9" s="120"/>
      <c r="F9" s="120"/>
      <c r="G9" s="120"/>
      <c r="H9" s="120"/>
      <c r="I9" s="2"/>
      <c r="J9" s="120"/>
      <c r="K9" s="120"/>
      <c r="L9" s="120"/>
      <c r="M9" s="120"/>
      <c r="N9" s="120"/>
      <c r="O9" s="120"/>
      <c r="P9" s="120"/>
      <c r="Q9" s="120"/>
      <c r="R9" s="120"/>
      <c r="S9" s="120"/>
    </row>
    <row r="10" spans="1:19" ht="7.9" customHeight="1">
      <c r="A10" s="124"/>
      <c r="B10" s="141"/>
      <c r="C10" s="141"/>
      <c r="D10" s="141"/>
      <c r="E10" s="141"/>
      <c r="F10" s="141"/>
      <c r="G10" s="141"/>
      <c r="H10" s="141"/>
      <c r="I10" s="2"/>
      <c r="J10" s="142" t="s">
        <v>67</v>
      </c>
      <c r="K10" s="142"/>
      <c r="L10" s="142"/>
      <c r="M10" s="142"/>
      <c r="N10" s="142"/>
      <c r="O10" s="142"/>
      <c r="P10" s="142"/>
      <c r="Q10" s="142"/>
      <c r="R10" s="142"/>
      <c r="S10" s="142"/>
    </row>
    <row r="11" spans="1:19" ht="7.9" customHeight="1">
      <c r="I11" s="2"/>
      <c r="J11" s="142"/>
      <c r="K11" s="142"/>
      <c r="L11" s="142"/>
      <c r="M11" s="142"/>
      <c r="N11" s="142"/>
      <c r="O11" s="142"/>
      <c r="P11" s="142"/>
      <c r="Q11" s="142"/>
      <c r="R11" s="142"/>
      <c r="S11" s="142"/>
    </row>
    <row r="12" spans="1:19" ht="7.9" customHeight="1">
      <c r="A12" s="124" t="s">
        <v>9</v>
      </c>
      <c r="B12" s="120" t="s">
        <v>53</v>
      </c>
      <c r="C12" s="120"/>
      <c r="D12" s="120"/>
      <c r="E12" s="120"/>
      <c r="F12" s="120"/>
      <c r="G12" s="120"/>
      <c r="H12" s="120"/>
      <c r="I12" s="2"/>
      <c r="J12" s="120" t="s">
        <v>68</v>
      </c>
      <c r="K12" s="120"/>
      <c r="L12" s="120"/>
      <c r="M12" s="120"/>
      <c r="N12" s="120"/>
      <c r="O12" s="120"/>
      <c r="P12" s="120"/>
      <c r="Q12" s="120"/>
      <c r="R12" s="120"/>
      <c r="S12" s="120"/>
    </row>
    <row r="13" spans="1:19" ht="7.9" customHeight="1">
      <c r="A13" s="124"/>
      <c r="B13" s="141"/>
      <c r="C13" s="141"/>
      <c r="D13" s="141"/>
      <c r="E13" s="141"/>
      <c r="F13" s="141"/>
      <c r="G13" s="141"/>
      <c r="H13" s="141"/>
      <c r="I13" s="2"/>
      <c r="J13" s="120"/>
      <c r="K13" s="120"/>
      <c r="L13" s="120"/>
      <c r="M13" s="120"/>
      <c r="N13" s="120"/>
      <c r="O13" s="120"/>
      <c r="P13" s="120"/>
      <c r="Q13" s="120"/>
      <c r="R13" s="120"/>
      <c r="S13" s="120"/>
    </row>
    <row r="14" spans="1:19" ht="7.9" customHeight="1">
      <c r="I14" s="2"/>
      <c r="J14" s="120" t="s">
        <v>49</v>
      </c>
      <c r="K14" s="120"/>
      <c r="L14" s="120"/>
      <c r="M14" s="120"/>
      <c r="N14" s="120"/>
      <c r="O14" s="120"/>
      <c r="P14" s="120"/>
      <c r="Q14" s="120"/>
      <c r="R14" s="120"/>
      <c r="S14" s="120"/>
    </row>
    <row r="15" spans="1:19" ht="7.9" customHeight="1">
      <c r="A15" s="124" t="s">
        <v>10</v>
      </c>
      <c r="B15" s="120" t="s">
        <v>54</v>
      </c>
      <c r="C15" s="120"/>
      <c r="D15" s="120"/>
      <c r="E15" s="120"/>
      <c r="F15" s="120"/>
      <c r="G15" s="120"/>
      <c r="H15" s="120"/>
      <c r="I15" s="2"/>
      <c r="J15" s="120"/>
      <c r="K15" s="120"/>
      <c r="L15" s="120"/>
      <c r="M15" s="120"/>
      <c r="N15" s="120"/>
      <c r="O15" s="120"/>
      <c r="P15" s="120"/>
      <c r="Q15" s="120"/>
      <c r="R15" s="120"/>
      <c r="S15" s="120"/>
    </row>
    <row r="16" spans="1:19" ht="7.9" customHeight="1">
      <c r="A16" s="124"/>
      <c r="B16" s="141"/>
      <c r="C16" s="141"/>
      <c r="D16" s="141"/>
      <c r="E16" s="141"/>
      <c r="F16" s="141"/>
      <c r="G16" s="141"/>
      <c r="H16" s="141"/>
      <c r="I16" s="2"/>
      <c r="J16" s="120" t="s">
        <v>116</v>
      </c>
      <c r="K16" s="120"/>
      <c r="L16" s="120"/>
      <c r="M16" s="120"/>
      <c r="N16" s="120"/>
      <c r="O16" s="120"/>
      <c r="P16" s="120"/>
      <c r="Q16" s="120"/>
      <c r="R16" s="120"/>
      <c r="S16" s="120"/>
    </row>
    <row r="17" spans="1:19" ht="7.9" customHeight="1">
      <c r="I17" s="2"/>
      <c r="J17" s="120"/>
      <c r="K17" s="120"/>
      <c r="L17" s="120"/>
      <c r="M17" s="120"/>
      <c r="N17" s="120"/>
      <c r="O17" s="120"/>
      <c r="P17" s="120"/>
      <c r="Q17" s="120"/>
      <c r="R17" s="120"/>
      <c r="S17" s="120"/>
    </row>
    <row r="18" spans="1:19" ht="7.9" customHeight="1">
      <c r="A18" s="121" t="s">
        <v>11</v>
      </c>
      <c r="B18" s="120" t="s">
        <v>12</v>
      </c>
      <c r="C18" s="120"/>
      <c r="D18" s="120"/>
      <c r="E18" s="120"/>
      <c r="F18" s="120"/>
      <c r="G18" s="120"/>
      <c r="H18" s="120"/>
      <c r="I18" s="2"/>
      <c r="J18" s="120" t="s">
        <v>69</v>
      </c>
      <c r="K18" s="120"/>
      <c r="L18" s="120"/>
      <c r="M18" s="120"/>
      <c r="N18" s="120"/>
      <c r="O18" s="120"/>
      <c r="P18" s="120"/>
      <c r="Q18" s="120"/>
      <c r="R18" s="120"/>
      <c r="S18" s="120"/>
    </row>
    <row r="19" spans="1:19" ht="7.9" customHeight="1">
      <c r="A19" s="121"/>
      <c r="B19" s="120"/>
      <c r="C19" s="120"/>
      <c r="D19" s="120"/>
      <c r="E19" s="120"/>
      <c r="F19" s="120"/>
      <c r="G19" s="120"/>
      <c r="H19" s="120"/>
      <c r="I19" s="2"/>
      <c r="J19" s="120"/>
      <c r="K19" s="120"/>
      <c r="L19" s="120"/>
      <c r="M19" s="120"/>
      <c r="N19" s="120"/>
      <c r="O19" s="120"/>
      <c r="P19" s="120"/>
      <c r="Q19" s="120"/>
      <c r="R19" s="120"/>
      <c r="S19" s="120"/>
    </row>
    <row r="20" spans="1:19" ht="7.9" customHeight="1">
      <c r="A20" s="121"/>
      <c r="B20" s="120" t="s">
        <v>13</v>
      </c>
      <c r="C20" s="120"/>
      <c r="D20" s="120"/>
      <c r="E20" s="120"/>
      <c r="F20" s="120"/>
      <c r="G20" s="120"/>
      <c r="H20" s="120"/>
      <c r="I20" s="2"/>
      <c r="J20" s="2"/>
      <c r="K20" s="2"/>
      <c r="L20" s="2"/>
      <c r="M20" s="2"/>
      <c r="N20" s="2"/>
      <c r="O20" s="2"/>
      <c r="P20" s="2"/>
    </row>
    <row r="21" spans="1:19" ht="7.9" customHeight="1">
      <c r="A21" s="122"/>
      <c r="B21" s="141"/>
      <c r="C21" s="141"/>
      <c r="D21" s="141"/>
      <c r="E21" s="141"/>
      <c r="F21" s="141"/>
      <c r="G21" s="141"/>
      <c r="H21" s="141"/>
      <c r="I21" s="2"/>
      <c r="J21" s="2"/>
      <c r="K21" s="2"/>
      <c r="L21" s="2"/>
      <c r="M21" s="2"/>
      <c r="P21" s="2"/>
    </row>
    <row r="22" spans="1:19" ht="7.9" customHeight="1">
      <c r="A22" s="2"/>
      <c r="B22" s="2"/>
      <c r="C22" s="2"/>
      <c r="D22" s="2"/>
      <c r="E22" s="2"/>
      <c r="F22" s="2"/>
      <c r="G22" s="2"/>
      <c r="H22" s="2"/>
      <c r="I22" s="2"/>
      <c r="J22" s="2"/>
      <c r="K22" s="2"/>
      <c r="L22" s="2"/>
      <c r="M22" s="2"/>
      <c r="P22" s="2"/>
    </row>
    <row r="23" spans="1:19" ht="7.9" customHeight="1">
      <c r="A23" s="2"/>
      <c r="B23" s="2"/>
      <c r="C23" s="2"/>
      <c r="D23" s="2"/>
      <c r="E23" s="2"/>
      <c r="F23" s="2"/>
      <c r="G23" s="2"/>
      <c r="H23" s="2"/>
      <c r="I23" s="2"/>
      <c r="J23" s="2"/>
      <c r="K23" s="2"/>
      <c r="L23" s="2"/>
      <c r="M23" s="2"/>
      <c r="N23" s="2"/>
      <c r="O23" s="2"/>
      <c r="P23" s="2"/>
      <c r="Q23" s="133" t="s">
        <v>60</v>
      </c>
      <c r="R23" s="133"/>
    </row>
    <row r="24" spans="1:19" ht="7.9" customHeight="1">
      <c r="A24" s="2"/>
      <c r="B24" s="2"/>
      <c r="C24" s="2"/>
      <c r="D24" s="2"/>
      <c r="E24" s="2"/>
      <c r="F24" s="2"/>
      <c r="G24" s="2"/>
      <c r="H24" s="2"/>
      <c r="I24" s="2"/>
      <c r="J24" s="2"/>
      <c r="K24" s="2"/>
      <c r="L24" s="2"/>
      <c r="M24" s="2"/>
      <c r="N24" s="2"/>
      <c r="O24" s="2"/>
      <c r="P24" s="2"/>
      <c r="Q24" s="133"/>
      <c r="R24" s="133"/>
    </row>
    <row r="25" spans="1:19" ht="10.15" customHeight="1">
      <c r="A25" s="8" t="s">
        <v>14</v>
      </c>
      <c r="B25" s="2"/>
      <c r="C25" s="2"/>
      <c r="D25" s="2"/>
      <c r="E25" s="2"/>
      <c r="F25" s="2"/>
      <c r="G25" s="2"/>
      <c r="H25" s="2"/>
      <c r="I25" s="2"/>
      <c r="J25" s="2"/>
      <c r="K25" s="2"/>
      <c r="L25" s="2"/>
      <c r="M25" s="2"/>
      <c r="N25" s="2"/>
      <c r="O25" s="2"/>
      <c r="P25" s="2"/>
    </row>
    <row r="26" spans="1:19" ht="10.15" customHeight="1">
      <c r="A26" s="8" t="s">
        <v>15</v>
      </c>
      <c r="B26" s="2"/>
      <c r="C26" s="2"/>
      <c r="D26" s="2"/>
      <c r="E26" s="2"/>
      <c r="F26" s="2"/>
      <c r="G26" s="2"/>
      <c r="H26" s="2"/>
      <c r="I26" s="2"/>
      <c r="J26" s="2"/>
      <c r="K26" s="2"/>
      <c r="L26" s="2"/>
      <c r="M26" s="2"/>
      <c r="N26" s="2"/>
      <c r="O26" s="2"/>
      <c r="P26" s="2"/>
    </row>
    <row r="27" spans="1:19" ht="10.15" customHeight="1">
      <c r="A27" s="8" t="s">
        <v>16</v>
      </c>
      <c r="B27" s="2"/>
      <c r="C27" s="2"/>
      <c r="D27" s="2"/>
      <c r="E27" s="2"/>
      <c r="F27" s="2"/>
      <c r="G27" s="2"/>
      <c r="H27" s="2"/>
      <c r="I27" s="2"/>
      <c r="J27" s="2"/>
      <c r="K27" s="2"/>
      <c r="L27" s="2"/>
      <c r="M27" s="2"/>
      <c r="N27" s="2"/>
      <c r="O27" s="2"/>
      <c r="P27" s="2"/>
    </row>
    <row r="28" spans="1:19" ht="10.15" customHeight="1">
      <c r="A28" s="8" t="s">
        <v>17</v>
      </c>
      <c r="B28" s="2"/>
      <c r="C28" s="2"/>
      <c r="D28" s="2"/>
      <c r="E28" s="2"/>
      <c r="F28" s="2"/>
      <c r="G28" s="2"/>
      <c r="H28" s="2"/>
      <c r="I28" s="2"/>
      <c r="J28" s="2"/>
      <c r="K28" s="2"/>
      <c r="L28" s="2"/>
      <c r="M28" s="2"/>
      <c r="N28" s="2"/>
      <c r="O28" s="2"/>
      <c r="P28" s="2"/>
    </row>
    <row r="29" spans="1:19" ht="10.15" customHeight="1">
      <c r="A29" s="8" t="s">
        <v>18</v>
      </c>
      <c r="B29" s="2"/>
      <c r="C29" s="2"/>
      <c r="D29" s="2"/>
      <c r="E29" s="2"/>
      <c r="F29" s="2"/>
      <c r="G29" s="2"/>
      <c r="H29" s="2"/>
      <c r="I29" s="2"/>
      <c r="J29" s="2"/>
      <c r="K29" s="2"/>
      <c r="L29" s="2"/>
      <c r="M29" s="2"/>
      <c r="N29" s="2"/>
      <c r="O29" s="2"/>
      <c r="P29" s="2"/>
    </row>
    <row r="30" spans="1:19" ht="10.15" customHeight="1">
      <c r="A30" s="8" t="s">
        <v>19</v>
      </c>
      <c r="B30" s="2"/>
      <c r="C30" s="2"/>
      <c r="D30" s="2"/>
      <c r="E30" s="2"/>
      <c r="F30" s="2"/>
      <c r="G30" s="2"/>
      <c r="H30" s="2"/>
      <c r="I30" s="2"/>
      <c r="J30" s="2"/>
      <c r="K30" s="2"/>
      <c r="L30" s="2"/>
      <c r="M30" s="2"/>
      <c r="N30" s="2"/>
      <c r="O30" s="2"/>
      <c r="P30" s="2"/>
    </row>
    <row r="31" spans="1:19" ht="10.15" customHeight="1">
      <c r="A31" s="8" t="s">
        <v>20</v>
      </c>
      <c r="B31" s="2"/>
      <c r="C31" s="2"/>
      <c r="D31" s="2"/>
      <c r="E31" s="2"/>
      <c r="F31" s="2"/>
      <c r="G31" s="2"/>
      <c r="H31" s="2"/>
      <c r="I31" s="2"/>
      <c r="J31" s="2"/>
      <c r="K31" s="2"/>
      <c r="L31" s="2"/>
      <c r="M31" s="2"/>
      <c r="N31" s="2"/>
      <c r="O31" s="2"/>
      <c r="P31" s="2"/>
    </row>
    <row r="32" spans="1:19" ht="10.15" customHeight="1">
      <c r="A32" s="8" t="s">
        <v>21</v>
      </c>
      <c r="B32" s="2"/>
      <c r="C32" s="2"/>
      <c r="D32" s="2"/>
      <c r="E32" s="2"/>
      <c r="F32" s="2"/>
      <c r="G32" s="2"/>
      <c r="H32" s="2"/>
      <c r="I32" s="2"/>
      <c r="J32" s="2"/>
      <c r="K32" s="2"/>
      <c r="L32" s="2"/>
      <c r="M32" s="2"/>
      <c r="N32" s="2"/>
      <c r="O32" s="2"/>
      <c r="P32" s="2"/>
    </row>
    <row r="33" spans="1:18" ht="10.15" customHeight="1">
      <c r="A33" s="8" t="s">
        <v>22</v>
      </c>
      <c r="B33" s="2"/>
      <c r="C33" s="2"/>
      <c r="D33" s="2"/>
      <c r="E33" s="2"/>
      <c r="F33" s="2"/>
      <c r="G33" s="2"/>
      <c r="H33" s="2"/>
      <c r="I33" s="2"/>
      <c r="J33" s="2"/>
      <c r="K33" s="2"/>
      <c r="L33" s="2"/>
      <c r="M33" s="2"/>
      <c r="N33" s="2"/>
      <c r="O33" s="2"/>
      <c r="P33" s="2"/>
    </row>
    <row r="34" spans="1:18" ht="10.15" customHeight="1">
      <c r="A34" s="8" t="s">
        <v>23</v>
      </c>
      <c r="B34" s="2"/>
      <c r="C34" s="2"/>
      <c r="D34" s="2"/>
      <c r="E34" s="2"/>
      <c r="F34" s="2"/>
      <c r="G34" s="2"/>
      <c r="H34" s="2"/>
      <c r="I34" s="2"/>
      <c r="J34" s="2"/>
      <c r="K34" s="2"/>
      <c r="L34" s="2"/>
      <c r="M34" s="2"/>
      <c r="N34" s="2"/>
      <c r="O34" s="2"/>
      <c r="P34" s="2"/>
    </row>
    <row r="35" spans="1:18" ht="10.15" customHeight="1">
      <c r="A35" s="8" t="s">
        <v>61</v>
      </c>
      <c r="B35" s="2"/>
      <c r="C35" s="2"/>
      <c r="D35" s="2"/>
      <c r="E35" s="2"/>
      <c r="F35" s="2"/>
      <c r="G35" s="2"/>
      <c r="H35" s="2"/>
      <c r="I35" s="2"/>
      <c r="J35" s="2"/>
      <c r="K35" s="2"/>
      <c r="L35" s="2"/>
      <c r="M35" s="2"/>
      <c r="N35" s="2"/>
      <c r="O35" s="2"/>
      <c r="P35" s="2"/>
    </row>
    <row r="36" spans="1:18" ht="10.15" customHeight="1">
      <c r="A36" s="8" t="s">
        <v>25</v>
      </c>
      <c r="B36" s="2"/>
      <c r="C36" s="2"/>
      <c r="D36" s="2"/>
      <c r="E36" s="2"/>
      <c r="F36" s="2"/>
      <c r="G36" s="2"/>
      <c r="H36" s="2"/>
      <c r="I36" s="2"/>
      <c r="J36" s="2"/>
      <c r="K36" s="2"/>
      <c r="L36" s="2"/>
      <c r="M36" s="2"/>
      <c r="N36" s="2"/>
      <c r="O36" s="2"/>
      <c r="P36" s="2"/>
    </row>
    <row r="37" spans="1:18" ht="10.15" customHeight="1">
      <c r="A37" s="8" t="s">
        <v>26</v>
      </c>
      <c r="B37" s="2"/>
      <c r="C37" s="2"/>
      <c r="D37" s="2"/>
      <c r="E37" s="2"/>
      <c r="F37" s="2"/>
      <c r="G37" s="2"/>
      <c r="H37" s="2"/>
      <c r="I37" s="2"/>
      <c r="J37" s="2"/>
      <c r="K37" s="2"/>
      <c r="L37" s="2"/>
      <c r="M37" s="2"/>
      <c r="N37" s="2"/>
      <c r="O37" s="2"/>
      <c r="P37" s="2"/>
    </row>
    <row r="38" spans="1:18" ht="10.15" customHeight="1">
      <c r="A38" s="8" t="s">
        <v>27</v>
      </c>
      <c r="B38" s="2"/>
      <c r="C38" s="2"/>
      <c r="D38" s="2"/>
      <c r="E38" s="2"/>
      <c r="F38" s="2"/>
      <c r="G38" s="2"/>
      <c r="H38" s="2"/>
      <c r="I38" s="2"/>
      <c r="J38" s="2"/>
      <c r="K38" s="2"/>
      <c r="L38" s="2"/>
      <c r="M38" s="2"/>
      <c r="N38" s="2"/>
      <c r="O38" s="2"/>
      <c r="P38" s="2"/>
    </row>
    <row r="39" spans="1:18" ht="10.15" customHeight="1">
      <c r="A39" s="8" t="s">
        <v>28</v>
      </c>
      <c r="B39" s="2"/>
      <c r="C39" s="2"/>
      <c r="D39" s="2"/>
      <c r="E39" s="2"/>
      <c r="F39" s="2"/>
      <c r="G39" s="2"/>
      <c r="H39" s="2"/>
      <c r="I39" s="2"/>
      <c r="J39" s="2"/>
      <c r="K39" s="2"/>
      <c r="L39" s="2"/>
      <c r="M39" s="2"/>
      <c r="N39" s="2"/>
      <c r="O39" s="2"/>
      <c r="P39" s="2"/>
    </row>
    <row r="40" spans="1:18" ht="10.15" customHeight="1">
      <c r="A40" s="8" t="s">
        <v>29</v>
      </c>
      <c r="B40" s="2"/>
      <c r="C40" s="2"/>
      <c r="D40" s="2"/>
      <c r="E40" s="2"/>
      <c r="F40" s="2"/>
      <c r="G40" s="2"/>
      <c r="H40" s="2"/>
      <c r="I40" s="2"/>
      <c r="J40" s="2"/>
      <c r="K40" s="2"/>
      <c r="L40" s="2"/>
      <c r="M40" s="2"/>
      <c r="N40" s="2"/>
      <c r="O40" s="2"/>
      <c r="P40" s="2"/>
    </row>
    <row r="41" spans="1:18" ht="10.15" customHeight="1">
      <c r="A41" s="8" t="s">
        <v>30</v>
      </c>
      <c r="B41" s="2"/>
      <c r="C41" s="2"/>
      <c r="D41" s="2"/>
      <c r="E41" s="2"/>
      <c r="F41" s="2"/>
      <c r="G41" s="2"/>
      <c r="H41" s="2"/>
      <c r="I41" s="2"/>
      <c r="J41" s="2"/>
      <c r="K41" s="2"/>
      <c r="L41" s="2"/>
      <c r="M41" s="2"/>
      <c r="N41" s="2"/>
      <c r="O41" s="2"/>
      <c r="P41" s="2"/>
    </row>
    <row r="42" spans="1:18" ht="7.9" customHeight="1">
      <c r="A42" s="9"/>
      <c r="B42" s="2"/>
      <c r="C42" s="2"/>
      <c r="D42" s="2"/>
      <c r="E42" s="2"/>
      <c r="F42" s="2"/>
      <c r="G42" s="2"/>
      <c r="H42" s="2"/>
      <c r="I42" s="2"/>
      <c r="J42" s="2"/>
      <c r="K42" s="2"/>
      <c r="L42" s="2"/>
      <c r="M42" s="2"/>
      <c r="N42" s="2"/>
      <c r="O42" s="2"/>
      <c r="P42" s="2"/>
    </row>
    <row r="43" spans="1:18" ht="19.899999999999999" customHeight="1">
      <c r="A43" s="115" t="s">
        <v>31</v>
      </c>
      <c r="B43" s="115"/>
      <c r="C43" s="115"/>
      <c r="D43" s="138" t="s">
        <v>70</v>
      </c>
      <c r="E43" s="139"/>
      <c r="F43" s="139"/>
      <c r="G43" s="139"/>
      <c r="H43" s="115" t="s">
        <v>32</v>
      </c>
      <c r="I43" s="115"/>
      <c r="J43" s="115"/>
      <c r="K43" s="115"/>
      <c r="L43" s="140" t="s">
        <v>62</v>
      </c>
      <c r="M43" s="140"/>
      <c r="N43" s="140"/>
      <c r="O43" s="140"/>
      <c r="P43" s="140"/>
      <c r="Q43" s="140"/>
      <c r="R43" s="140"/>
    </row>
    <row r="44" spans="1:18" ht="7.9" customHeight="1">
      <c r="A44" s="9"/>
      <c r="B44" s="2"/>
      <c r="C44" s="2"/>
      <c r="D44" s="2"/>
      <c r="E44" s="2"/>
      <c r="F44" s="2"/>
      <c r="G44" s="2"/>
      <c r="H44" s="2"/>
      <c r="I44" s="2"/>
      <c r="J44" s="2"/>
      <c r="K44" s="2"/>
      <c r="L44" s="2"/>
      <c r="M44" s="2"/>
      <c r="N44" s="2"/>
      <c r="O44" s="2"/>
      <c r="P44" s="2"/>
    </row>
    <row r="45" spans="1:18" ht="18" customHeight="1">
      <c r="A45" s="108" t="s">
        <v>33</v>
      </c>
      <c r="B45" s="108"/>
      <c r="C45" s="108"/>
      <c r="D45" s="108"/>
      <c r="E45" s="108"/>
      <c r="F45" s="108"/>
      <c r="G45" s="108"/>
      <c r="H45" s="108"/>
      <c r="I45" s="16" t="s">
        <v>34</v>
      </c>
      <c r="J45" s="16" t="s">
        <v>35</v>
      </c>
      <c r="K45" s="108" t="s">
        <v>36</v>
      </c>
      <c r="L45" s="108"/>
      <c r="M45" s="108"/>
      <c r="N45" s="108" t="s">
        <v>37</v>
      </c>
      <c r="O45" s="108"/>
      <c r="P45" s="108"/>
      <c r="Q45" s="108"/>
      <c r="R45" s="108"/>
    </row>
    <row r="46" spans="1:18" ht="18" customHeight="1">
      <c r="A46" s="134" t="s">
        <v>38</v>
      </c>
      <c r="B46" s="135"/>
      <c r="C46" s="135"/>
      <c r="D46" s="135"/>
      <c r="E46" s="135"/>
      <c r="F46" s="135"/>
      <c r="G46" s="135"/>
      <c r="H46" s="136"/>
      <c r="I46" s="11">
        <v>1</v>
      </c>
      <c r="J46" s="16" t="s">
        <v>39</v>
      </c>
      <c r="K46" s="109">
        <v>400000</v>
      </c>
      <c r="L46" s="110"/>
      <c r="M46" s="111"/>
      <c r="N46" s="109">
        <v>400000</v>
      </c>
      <c r="O46" s="110"/>
      <c r="P46" s="110"/>
      <c r="Q46" s="110"/>
      <c r="R46" s="111"/>
    </row>
    <row r="47" spans="1:18" ht="18" customHeight="1">
      <c r="A47" s="134" t="s">
        <v>40</v>
      </c>
      <c r="B47" s="135"/>
      <c r="C47" s="135"/>
      <c r="D47" s="135"/>
      <c r="E47" s="135"/>
      <c r="F47" s="135"/>
      <c r="G47" s="135"/>
      <c r="H47" s="136"/>
      <c r="I47" s="11">
        <v>1</v>
      </c>
      <c r="J47" s="16" t="s">
        <v>39</v>
      </c>
      <c r="K47" s="109">
        <v>100000</v>
      </c>
      <c r="L47" s="110"/>
      <c r="M47" s="111"/>
      <c r="N47" s="137">
        <v>100000</v>
      </c>
      <c r="O47" s="137"/>
      <c r="P47" s="137"/>
      <c r="Q47" s="137"/>
      <c r="R47" s="137"/>
    </row>
    <row r="48" spans="1:18" ht="18" customHeight="1">
      <c r="A48" s="134"/>
      <c r="B48" s="135"/>
      <c r="C48" s="135"/>
      <c r="D48" s="135"/>
      <c r="E48" s="135"/>
      <c r="F48" s="135"/>
      <c r="G48" s="135"/>
      <c r="H48" s="136"/>
      <c r="I48" s="11"/>
      <c r="J48" s="16"/>
      <c r="K48" s="109"/>
      <c r="L48" s="110"/>
      <c r="M48" s="111"/>
      <c r="N48" s="137"/>
      <c r="O48" s="137"/>
      <c r="P48" s="137"/>
      <c r="Q48" s="137"/>
      <c r="R48" s="137"/>
    </row>
    <row r="49" spans="1:18" ht="18" customHeight="1">
      <c r="A49" s="134" t="s">
        <v>41</v>
      </c>
      <c r="B49" s="135"/>
      <c r="C49" s="135"/>
      <c r="D49" s="135"/>
      <c r="E49" s="135"/>
      <c r="F49" s="135"/>
      <c r="G49" s="135"/>
      <c r="H49" s="136"/>
      <c r="I49" s="11">
        <v>1</v>
      </c>
      <c r="J49" s="42" t="s">
        <v>39</v>
      </c>
      <c r="K49" s="109">
        <v>50000</v>
      </c>
      <c r="L49" s="110"/>
      <c r="M49" s="111"/>
      <c r="N49" s="137">
        <v>50000</v>
      </c>
      <c r="O49" s="137"/>
      <c r="P49" s="137"/>
      <c r="Q49" s="137"/>
      <c r="R49" s="137"/>
    </row>
    <row r="50" spans="1:18" ht="18" customHeight="1">
      <c r="K50" s="108" t="s">
        <v>43</v>
      </c>
      <c r="L50" s="108"/>
      <c r="M50" s="108"/>
      <c r="N50" s="109">
        <v>550000</v>
      </c>
      <c r="O50" s="110"/>
      <c r="P50" s="110"/>
      <c r="Q50" s="110"/>
      <c r="R50" s="111"/>
    </row>
    <row r="51" spans="1:18" ht="18" customHeight="1"/>
    <row r="52" spans="1:18" ht="20.100000000000001" customHeight="1"/>
    <row r="53" spans="1:18" ht="20.100000000000001" customHeight="1"/>
    <row r="54" spans="1:18" ht="20.100000000000001" customHeight="1"/>
    <row r="55" spans="1:18" ht="20.100000000000001" customHeight="1"/>
    <row r="56" spans="1:18" ht="20.100000000000001" customHeight="1"/>
  </sheetData>
  <mergeCells count="42">
    <mergeCell ref="A49:H49"/>
    <mergeCell ref="K49:M49"/>
    <mergeCell ref="N49:R49"/>
    <mergeCell ref="K50:M50"/>
    <mergeCell ref="N50:R50"/>
    <mergeCell ref="A47:H47"/>
    <mergeCell ref="K47:M47"/>
    <mergeCell ref="N47:R47"/>
    <mergeCell ref="A48:H48"/>
    <mergeCell ref="K48:M48"/>
    <mergeCell ref="N48:R48"/>
    <mergeCell ref="A45:H45"/>
    <mergeCell ref="K45:M45"/>
    <mergeCell ref="N45:R45"/>
    <mergeCell ref="A46:H46"/>
    <mergeCell ref="K46:M46"/>
    <mergeCell ref="N46:R46"/>
    <mergeCell ref="A18:A21"/>
    <mergeCell ref="B18:H19"/>
    <mergeCell ref="B20:H21"/>
    <mergeCell ref="Q23:R24"/>
    <mergeCell ref="A43:C43"/>
    <mergeCell ref="D43:G43"/>
    <mergeCell ref="H43:K43"/>
    <mergeCell ref="L43:R43"/>
    <mergeCell ref="J18:S19"/>
    <mergeCell ref="A12:A13"/>
    <mergeCell ref="B12:H13"/>
    <mergeCell ref="J12:S13"/>
    <mergeCell ref="J14:S15"/>
    <mergeCell ref="A15:A16"/>
    <mergeCell ref="B15:H16"/>
    <mergeCell ref="J16:S17"/>
    <mergeCell ref="J8:S9"/>
    <mergeCell ref="A9:A10"/>
    <mergeCell ref="B9:H10"/>
    <mergeCell ref="J10:S11"/>
    <mergeCell ref="E1:J1"/>
    <mergeCell ref="A3:E3"/>
    <mergeCell ref="A6:A7"/>
    <mergeCell ref="B6:H7"/>
    <mergeCell ref="J6:S7"/>
  </mergeCells>
  <phoneticPr fontId="3"/>
  <pageMargins left="0.70866141732283472" right="0.70866141732283472" top="0.35433070866141736" bottom="0.35433070866141736" header="0.31496062992125984" footer="0.31496062992125984"/>
  <pageSetup paperSize="9" scale="9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参照元シート</vt:lpstr>
      <vt:lpstr>注文書</vt:lpstr>
      <vt:lpstr>注文請書</vt:lpstr>
      <vt:lpstr>【記載例 注文書】</vt:lpstr>
      <vt:lpstr>【記載例 注文請書】</vt:lpstr>
      <vt:lpstr>'【記載例 注文書】'!Print_Area</vt:lpstr>
      <vt:lpstr>'【記載例 注文請書】'!Print_Area</vt:lpstr>
      <vt:lpstr>参照元シート!Print_Area</vt:lpstr>
      <vt:lpstr>注文書!Print_Area</vt:lpstr>
      <vt:lpstr>注文請書!Print_Area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DHY_B365M-ITX</dc:creator>
  <cp:lastModifiedBy>DHY_B365M-ITX</cp:lastModifiedBy>
  <cp:lastPrinted>2025-08-06T14:51:12Z</cp:lastPrinted>
  <dcterms:created xsi:type="dcterms:W3CDTF">2025-07-30T15:33:17Z</dcterms:created>
  <dcterms:modified xsi:type="dcterms:W3CDTF">2025-08-06T21:31:29Z</dcterms:modified>
</cp:coreProperties>
</file>